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skiba\Dropbox\Komputer\Desktop\UMG\Podyplomowe\2025 edycja X\"/>
    </mc:Choice>
  </mc:AlternateContent>
  <bookViews>
    <workbookView xWindow="0" yWindow="0" windowWidth="21792" windowHeight="9144" firstSheet="2" activeTab="2"/>
  </bookViews>
  <sheets>
    <sheet name="Zima 2019-2020" sheetId="1" state="hidden" r:id="rId1"/>
    <sheet name="Lato 2019-2020" sheetId="2" state="hidden" r:id="rId2"/>
    <sheet name="semestr zimowy" sheetId="3" r:id="rId3"/>
    <sheet name="semestr letni" sheetId="4" r:id="rId4"/>
  </sheets>
  <definedNames>
    <definedName name="_xlnm._FilterDatabase" localSheetId="3" hidden="1">'semestr letni'!$A$7:$J$44</definedName>
    <definedName name="_xlnm._FilterDatabase" localSheetId="2" hidden="1">'semestr zimowy'!$A$7:$J$51</definedName>
    <definedName name="_xlnm.Print_Area" localSheetId="2">'semestr zimowy'!$A$1:$J$40</definedName>
    <definedName name="_xlnm.Print_Area" localSheetId="0">'Zima 2019-2020'!$A$1:$K$38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26" i="3"/>
  <c r="B27" i="3"/>
  <c r="B24" i="3" l="1"/>
  <c r="J26" i="4" l="1"/>
  <c r="B26" i="4"/>
  <c r="B13" i="4" l="1"/>
  <c r="J27" i="4" l="1"/>
  <c r="J28" i="4"/>
  <c r="B27" i="4"/>
  <c r="B28" i="4"/>
  <c r="J9" i="4" l="1"/>
  <c r="B32" i="4"/>
  <c r="J37" i="3" l="1"/>
  <c r="J38" i="3"/>
  <c r="B33" i="3" l="1"/>
  <c r="B31" i="3" l="1"/>
  <c r="B37" i="3" l="1"/>
  <c r="B38" i="3"/>
  <c r="B39" i="3"/>
  <c r="J25" i="4" l="1"/>
  <c r="B25" i="4"/>
  <c r="J20" i="4"/>
  <c r="B20" i="4"/>
  <c r="J31" i="4" l="1"/>
  <c r="B31" i="4"/>
  <c r="J21" i="4" l="1"/>
  <c r="J23" i="4"/>
  <c r="J24" i="4"/>
  <c r="B21" i="4"/>
  <c r="B22" i="4"/>
  <c r="B23" i="4"/>
  <c r="B24" i="4"/>
  <c r="J35" i="4" l="1"/>
  <c r="B35" i="4"/>
  <c r="J34" i="4"/>
  <c r="B34" i="4"/>
  <c r="J33" i="4"/>
  <c r="B33" i="4"/>
  <c r="J30" i="4"/>
  <c r="B30" i="4"/>
  <c r="J29" i="4"/>
  <c r="B29" i="4"/>
  <c r="J19" i="4"/>
  <c r="B19" i="4"/>
  <c r="J18" i="4"/>
  <c r="B18" i="4"/>
  <c r="J17" i="4"/>
  <c r="B17" i="4"/>
  <c r="J16" i="4"/>
  <c r="B16" i="4"/>
  <c r="J15" i="4"/>
  <c r="B15" i="4"/>
  <c r="J14" i="4"/>
  <c r="B14" i="4"/>
  <c r="J12" i="4"/>
  <c r="B12" i="4"/>
  <c r="J11" i="4"/>
  <c r="B11" i="4"/>
  <c r="B10" i="4"/>
  <c r="B9" i="4"/>
  <c r="B8" i="4"/>
  <c r="H47" i="4" l="1"/>
  <c r="J36" i="4"/>
  <c r="B34" i="3" l="1"/>
  <c r="J11" i="3" l="1"/>
  <c r="J30" i="3" l="1"/>
  <c r="B30" i="3"/>
  <c r="J28" i="3" l="1"/>
  <c r="J21" i="3" l="1"/>
  <c r="J14" i="3" l="1"/>
  <c r="J18" i="3"/>
  <c r="J19" i="3"/>
  <c r="J20" i="3"/>
  <c r="J22" i="3"/>
  <c r="H42" i="3" s="1"/>
  <c r="J29" i="3"/>
  <c r="J35" i="3"/>
  <c r="J36" i="3"/>
  <c r="H47" i="3" l="1"/>
  <c r="B22" i="3"/>
  <c r="B17" i="3"/>
  <c r="B36" i="3" l="1"/>
  <c r="B14" i="3" l="1"/>
  <c r="B15" i="3"/>
  <c r="B16" i="3"/>
  <c r="B18" i="3"/>
  <c r="I51" i="3" l="1"/>
  <c r="B35" i="3"/>
  <c r="B32" i="3"/>
  <c r="B29" i="3"/>
  <c r="B28" i="3"/>
  <c r="H41" i="3"/>
  <c r="B23" i="3"/>
  <c r="B20" i="3"/>
  <c r="B19" i="3"/>
  <c r="H48" i="3"/>
  <c r="B13" i="3"/>
  <c r="B12" i="3"/>
  <c r="B11" i="3"/>
  <c r="J10" i="3"/>
  <c r="B10" i="3"/>
  <c r="B9" i="3"/>
  <c r="J8" i="3"/>
  <c r="B8" i="3"/>
  <c r="J40" i="3" l="1"/>
  <c r="H49" i="3"/>
  <c r="H45" i="3"/>
  <c r="J34" i="2"/>
  <c r="H51" i="3" l="1"/>
  <c r="J25" i="2"/>
  <c r="J26" i="2"/>
  <c r="B26" i="2"/>
  <c r="B25" i="2"/>
  <c r="B27" i="2" l="1"/>
  <c r="J27" i="2"/>
  <c r="B28" i="2"/>
  <c r="J28" i="2"/>
  <c r="B29" i="2"/>
  <c r="J29" i="2"/>
  <c r="B24" i="2" l="1"/>
  <c r="B23" i="2"/>
  <c r="B22" i="2"/>
  <c r="B30" i="2"/>
  <c r="B31" i="2"/>
  <c r="B32" i="2"/>
  <c r="B33" i="2"/>
  <c r="B34" i="2"/>
  <c r="B35" i="2"/>
  <c r="B21" i="2"/>
  <c r="J9" i="2" l="1"/>
  <c r="J10" i="2"/>
  <c r="J12" i="2"/>
  <c r="J13" i="2"/>
  <c r="J14" i="2"/>
  <c r="J15" i="2"/>
  <c r="J16" i="2"/>
  <c r="J31" i="2"/>
  <c r="J32" i="2"/>
  <c r="H40" i="2"/>
  <c r="I47" i="2" l="1"/>
  <c r="J33" i="2"/>
  <c r="J30" i="2"/>
  <c r="J24" i="2"/>
  <c r="J23" i="2"/>
  <c r="J22" i="2"/>
  <c r="J21" i="2"/>
  <c r="H39" i="2" s="1"/>
  <c r="J20" i="2"/>
  <c r="B20" i="2"/>
  <c r="J19" i="2"/>
  <c r="B19" i="2"/>
  <c r="J18" i="2"/>
  <c r="B18" i="2"/>
  <c r="J17" i="2"/>
  <c r="B17" i="2"/>
  <c r="B16" i="2"/>
  <c r="B15" i="2"/>
  <c r="B14" i="2"/>
  <c r="B13" i="2"/>
  <c r="B12" i="2"/>
  <c r="B11" i="2"/>
  <c r="B10" i="2"/>
  <c r="B9" i="2"/>
  <c r="J8" i="2"/>
  <c r="H38" i="2" s="1"/>
  <c r="B8" i="2"/>
  <c r="H47" i="2" l="1"/>
  <c r="J47" i="2" s="1"/>
  <c r="J36" i="2"/>
  <c r="B25" i="1"/>
  <c r="B13" i="1" l="1"/>
  <c r="J8" i="1"/>
  <c r="J22" i="1" l="1"/>
  <c r="B22" i="1"/>
  <c r="J23" i="1"/>
  <c r="B23" i="1"/>
  <c r="B30" i="1"/>
  <c r="J40" i="1" l="1"/>
  <c r="J39" i="1"/>
  <c r="B40" i="1"/>
  <c r="J37" i="1"/>
  <c r="B37" i="1"/>
  <c r="B39" i="1"/>
  <c r="J38" i="1"/>
  <c r="B38" i="1"/>
  <c r="J11" i="1"/>
  <c r="B11" i="1"/>
  <c r="J25" i="1" l="1"/>
  <c r="I52" i="1" l="1"/>
  <c r="J29" i="1" l="1"/>
  <c r="J28" i="1"/>
  <c r="J27" i="1"/>
  <c r="B31" i="1"/>
  <c r="B29" i="1"/>
  <c r="B28" i="1"/>
  <c r="B27" i="1"/>
  <c r="B8" i="1"/>
  <c r="J20" i="1"/>
  <c r="J19" i="1"/>
  <c r="J18" i="1"/>
  <c r="H44" i="1" s="1"/>
  <c r="J17" i="1"/>
  <c r="J16" i="1"/>
  <c r="J15" i="1"/>
  <c r="H48" i="1" s="1"/>
  <c r="J14" i="1"/>
  <c r="B20" i="1"/>
  <c r="B19" i="1"/>
  <c r="B18" i="1"/>
  <c r="B17" i="1"/>
  <c r="B16" i="1"/>
  <c r="B15" i="1"/>
  <c r="B14" i="1"/>
  <c r="J33" i="1"/>
  <c r="B33" i="1"/>
  <c r="J36" i="1"/>
  <c r="J35" i="1"/>
  <c r="J34" i="1"/>
  <c r="H46" i="1" s="1"/>
  <c r="J32" i="1"/>
  <c r="J26" i="1"/>
  <c r="J24" i="1"/>
  <c r="J21" i="1"/>
  <c r="J13" i="1"/>
  <c r="H45" i="1" s="1"/>
  <c r="J12" i="1"/>
  <c r="J10" i="1"/>
  <c r="J9" i="1"/>
  <c r="H50" i="1" s="1"/>
  <c r="H51" i="1" l="1"/>
  <c r="H49" i="1"/>
  <c r="H47" i="1"/>
  <c r="H43" i="1"/>
  <c r="H42" i="1"/>
  <c r="B36" i="1"/>
  <c r="B35" i="1"/>
  <c r="B34" i="1"/>
  <c r="B32" i="1"/>
  <c r="J47" i="1" l="1"/>
  <c r="B9" i="1"/>
  <c r="B26" i="1" l="1"/>
  <c r="B24" i="1"/>
  <c r="B21" i="1"/>
  <c r="J46" i="1"/>
  <c r="J50" i="1"/>
  <c r="B12" i="1"/>
  <c r="B10" i="1"/>
  <c r="J45" i="1"/>
  <c r="J44" i="1"/>
  <c r="J48" i="1" l="1"/>
  <c r="J49" i="1"/>
  <c r="J43" i="1"/>
  <c r="J51" i="1"/>
  <c r="J42" i="1"/>
  <c r="J52" i="1" l="1"/>
  <c r="H52" i="1"/>
</calcChain>
</file>

<file path=xl/sharedStrings.xml><?xml version="1.0" encoding="utf-8"?>
<sst xmlns="http://schemas.openxmlformats.org/spreadsheetml/2006/main" count="523" uniqueCount="98">
  <si>
    <t>Miejsce:</t>
  </si>
  <si>
    <t>Gdynia</t>
  </si>
  <si>
    <t>Specj.</t>
  </si>
  <si>
    <t>Logistyka i Transport Międzynarodowy</t>
  </si>
  <si>
    <t>Semestr:</t>
  </si>
  <si>
    <t>I</t>
  </si>
  <si>
    <t>DATA</t>
  </si>
  <si>
    <t>DZIEŃ
TYGODNIA</t>
  </si>
  <si>
    <t>SEMESTR</t>
  </si>
  <si>
    <t>GODZINY</t>
  </si>
  <si>
    <t>PRZEDMIOT</t>
  </si>
  <si>
    <t>PROWADZĄCY</t>
  </si>
  <si>
    <t>SALA</t>
  </si>
  <si>
    <t>LICZBA
GODZIN</t>
  </si>
  <si>
    <t>-</t>
  </si>
  <si>
    <t xml:space="preserve">Infrastruktura logistyczna </t>
  </si>
  <si>
    <t>dr J. Miklińska</t>
  </si>
  <si>
    <t xml:space="preserve">Logistyka i systemy logistyczne </t>
  </si>
  <si>
    <t>prof. M. Matczak</t>
  </si>
  <si>
    <t>Transport w gospodarce globalnej</t>
  </si>
  <si>
    <t>prof. A.S. Grzelakowski</t>
  </si>
  <si>
    <t>Rynki transportowe i logistyczne</t>
  </si>
  <si>
    <t>Transakcje/kontrakty/rozliczenia w handlu międzynarodowym</t>
  </si>
  <si>
    <t>Ubezpieczenia w transporcie i logistyce</t>
  </si>
  <si>
    <t>Cła i procedury celne</t>
  </si>
  <si>
    <t>Spedycja</t>
  </si>
  <si>
    <t>Zarządzanie łańcuchami dostaw</t>
  </si>
  <si>
    <t>i</t>
  </si>
  <si>
    <t>.</t>
  </si>
  <si>
    <t>Modelowanie systemów logistycznych</t>
  </si>
  <si>
    <t>Uniwersytet Morski w Gdyni WPiT Studia podyplomowe</t>
  </si>
  <si>
    <t xml:space="preserve"> </t>
  </si>
  <si>
    <t>2019/2020</t>
  </si>
  <si>
    <t>B435</t>
  </si>
  <si>
    <t>dr S. Skiba</t>
  </si>
  <si>
    <t>K. Popek</t>
  </si>
  <si>
    <t>dr I. Urbanyi</t>
  </si>
  <si>
    <t>Wizyta studyjna</t>
  </si>
  <si>
    <t>dr hab. D, Barbucha</t>
  </si>
  <si>
    <t>F-09</t>
  </si>
  <si>
    <t>K. Piotrowska-Król</t>
  </si>
  <si>
    <t>dr M. Klopott</t>
  </si>
  <si>
    <t>prof. D. Barbucha</t>
  </si>
  <si>
    <t>Test zaliczeniowy</t>
  </si>
  <si>
    <t>II</t>
  </si>
  <si>
    <t xml:space="preserve">Smart and sustainable mobility&amp;transport </t>
  </si>
  <si>
    <t xml:space="preserve">Towary niebezpieczne i szkodliwe dla środowiska w transporcie </t>
  </si>
  <si>
    <t xml:space="preserve">Znormalizowane systemy zarządzania jakością </t>
  </si>
  <si>
    <t xml:space="preserve">Bezpieczeństwo łańcuchów dostaw </t>
  </si>
  <si>
    <t xml:space="preserve">Systemy logistyczne przedsiębiorstw   </t>
  </si>
  <si>
    <t>Systemy informacyjne w logistyce </t>
  </si>
  <si>
    <t xml:space="preserve">Rachunek kosztów w logistyce </t>
  </si>
  <si>
    <t xml:space="preserve">Gospodarka magazynowa i zarządzanie zapasami </t>
  </si>
  <si>
    <t>w</t>
  </si>
  <si>
    <t>c</t>
  </si>
  <si>
    <t>Kuzia</t>
  </si>
  <si>
    <t>Popek</t>
  </si>
  <si>
    <t>Szkiel</t>
  </si>
  <si>
    <t>Szulc</t>
  </si>
  <si>
    <t>Marek</t>
  </si>
  <si>
    <t>Skiba</t>
  </si>
  <si>
    <t>Dmowski</t>
  </si>
  <si>
    <t>Barbucha</t>
  </si>
  <si>
    <t>prof. M. Popek</t>
  </si>
  <si>
    <t>prof. P. Dmowski</t>
  </si>
  <si>
    <t>Gospodarka magazynowa i zarządzanie zapasami</t>
  </si>
  <si>
    <t>Systemy logistyczne przedsiębiorstw</t>
  </si>
  <si>
    <t>dr R. Marek</t>
  </si>
  <si>
    <t>Rachunek kosztów w logistyce</t>
  </si>
  <si>
    <t>MS Teams</t>
  </si>
  <si>
    <t>Systemy informacyjne w logistyce</t>
  </si>
  <si>
    <t>mgr inż. M. Kuzia</t>
  </si>
  <si>
    <t>Systemy informacyjne w logistyce-W</t>
  </si>
  <si>
    <t>Smart and sustainable mobility&amp;transport -W</t>
  </si>
  <si>
    <t>dr J. Wierzowiecka</t>
  </si>
  <si>
    <t>dr A. Szkiel</t>
  </si>
  <si>
    <t>A. Szulc</t>
  </si>
  <si>
    <t>Logistyka i Transport Międzynarodowy V</t>
  </si>
  <si>
    <t>2020/2021</t>
  </si>
  <si>
    <t>Klopott</t>
  </si>
  <si>
    <t>Piotrowska-Król</t>
  </si>
  <si>
    <t>Miklińska</t>
  </si>
  <si>
    <t>Uniwersytet Morski w Gdyni WZNJ Studia podyplomowe</t>
  </si>
  <si>
    <t>sobota</t>
  </si>
  <si>
    <t>Egzamin</t>
  </si>
  <si>
    <t>2024/2025</t>
  </si>
  <si>
    <t>Infrastruktura logistyczna</t>
  </si>
  <si>
    <t>Zarządzanie łańcuchami dostaw - wizyta studyjna</t>
  </si>
  <si>
    <t>Systemy informacyjne w logistyce-C</t>
  </si>
  <si>
    <t>12"05</t>
  </si>
  <si>
    <t>Logistyka i Transport Międzynarodowy X edycja</t>
  </si>
  <si>
    <t>2025/2026</t>
  </si>
  <si>
    <t>mgr K. Piotrowska-Król</t>
  </si>
  <si>
    <t>B214</t>
  </si>
  <si>
    <t>B212</t>
  </si>
  <si>
    <t>B209</t>
  </si>
  <si>
    <t>B20</t>
  </si>
  <si>
    <t>B301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</si>
</sst>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 mmmm\ yyyy"/>
    <numFmt numFmtId="165" formatCode="0_ ;[Red]\-0\ "/>
    <numFmt numFmtId="166" formatCode="[$-415]d\ mmm\ yy;@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color indexed="8"/>
      <name val="Arial CE"/>
      <family val="2"/>
      <charset val="238"/>
    </font>
    <font>
      <sz val="16"/>
      <name val="Arial CE"/>
      <family val="2"/>
      <charset val="238"/>
    </font>
    <font>
      <b/>
      <i/>
      <sz val="16"/>
      <name val="Arial CE"/>
      <family val="2"/>
      <charset val="238"/>
    </font>
    <font>
      <sz val="8"/>
      <color indexed="8"/>
      <name val="Arial CE"/>
      <family val="2"/>
      <charset val="238"/>
    </font>
    <font>
      <sz val="7"/>
      <name val="Arial CE"/>
      <family val="2"/>
      <charset val="238"/>
    </font>
    <font>
      <sz val="6"/>
      <name val="Arial CE"/>
      <family val="2"/>
      <charset val="238"/>
    </font>
    <font>
      <b/>
      <i/>
      <sz val="12"/>
      <name val="Arial CE"/>
      <family val="2"/>
      <charset val="238"/>
    </font>
    <font>
      <sz val="8"/>
      <color indexed="8"/>
      <name val="Arial CE"/>
      <charset val="238"/>
    </font>
    <font>
      <i/>
      <sz val="9"/>
      <name val="Arial CE"/>
      <charset val="238"/>
    </font>
    <font>
      <b/>
      <i/>
      <sz val="16"/>
      <name val="Arial CE"/>
      <charset val="238"/>
    </font>
    <font>
      <sz val="16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b/>
      <i/>
      <sz val="14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u/>
      <sz val="10"/>
      <name val="Arial CE"/>
      <charset val="238"/>
    </font>
    <font>
      <i/>
      <sz val="8"/>
      <name val="Arial CE"/>
      <charset val="238"/>
    </font>
    <font>
      <i/>
      <sz val="10"/>
      <color indexed="8"/>
      <name val="Arial CE"/>
      <charset val="238"/>
    </font>
    <font>
      <b/>
      <sz val="10"/>
      <name val="Arial CE"/>
      <charset val="238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87">
    <xf numFmtId="0" fontId="0" fillId="0" borderId="0" xfId="0"/>
    <xf numFmtId="0" fontId="13" fillId="2" borderId="0" xfId="1" applyFont="1" applyFill="1"/>
    <xf numFmtId="0" fontId="12" fillId="2" borderId="0" xfId="1" applyFont="1" applyFill="1"/>
    <xf numFmtId="0" fontId="12" fillId="2" borderId="0" xfId="1" applyFont="1" applyFill="1" applyAlignment="1">
      <alignment horizontal="center"/>
    </xf>
    <xf numFmtId="0" fontId="12" fillId="2" borderId="0" xfId="1" applyFont="1" applyFill="1" applyAlignment="1">
      <alignment shrinkToFit="1"/>
    </xf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1" fillId="2" borderId="0" xfId="1" applyFill="1" applyAlignment="1">
      <alignment shrinkToFit="1"/>
    </xf>
    <xf numFmtId="14" fontId="5" fillId="2" borderId="0" xfId="1" applyNumberFormat="1" applyFont="1" applyFill="1" applyAlignment="1">
      <alignment shrinkToFit="1"/>
    </xf>
    <xf numFmtId="0" fontId="11" fillId="2" borderId="0" xfId="1" applyFont="1" applyFill="1" applyAlignment="1">
      <alignment shrinkToFit="1"/>
    </xf>
    <xf numFmtId="0" fontId="6" fillId="2" borderId="0" xfId="1" applyFont="1" applyFill="1" applyAlignment="1">
      <alignment horizontal="left"/>
    </xf>
    <xf numFmtId="0" fontId="5" fillId="2" borderId="0" xfId="1" applyFont="1" applyFill="1" applyAlignment="1">
      <alignment shrinkToFit="1"/>
    </xf>
    <xf numFmtId="0" fontId="7" fillId="2" borderId="0" xfId="1" applyFont="1" applyFill="1" applyAlignment="1">
      <alignment horizontal="center" shrinkToFit="1"/>
    </xf>
    <xf numFmtId="0" fontId="4" fillId="2" borderId="0" xfId="1" applyFont="1" applyFill="1" applyAlignment="1">
      <alignment horizontal="left"/>
    </xf>
    <xf numFmtId="164" fontId="8" fillId="2" borderId="0" xfId="1" applyNumberFormat="1" applyFont="1" applyFill="1" applyAlignment="1">
      <alignment horizontal="left"/>
    </xf>
    <xf numFmtId="0" fontId="3" fillId="2" borderId="0" xfId="1" applyFont="1" applyFill="1" applyAlignment="1">
      <alignment horizontal="center" shrinkToFit="1"/>
    </xf>
    <xf numFmtId="0" fontId="7" fillId="2" borderId="0" xfId="1" applyFont="1" applyFill="1"/>
    <xf numFmtId="164" fontId="9" fillId="2" borderId="0" xfId="1" applyNumberFormat="1" applyFont="1" applyFill="1" applyAlignment="1">
      <alignment horizontal="left"/>
    </xf>
    <xf numFmtId="0" fontId="1" fillId="2" borderId="10" xfId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left"/>
    </xf>
    <xf numFmtId="0" fontId="1" fillId="2" borderId="22" xfId="1" applyFill="1" applyBorder="1" applyAlignment="1">
      <alignment horizontal="center"/>
    </xf>
    <xf numFmtId="20" fontId="1" fillId="2" borderId="23" xfId="1" applyNumberFormat="1" applyFill="1" applyBorder="1"/>
    <xf numFmtId="20" fontId="1" fillId="2" borderId="22" xfId="1" applyNumberFormat="1" applyFill="1" applyBorder="1"/>
    <xf numFmtId="0" fontId="1" fillId="2" borderId="22" xfId="1" applyFill="1" applyBorder="1" applyAlignment="1">
      <alignment shrinkToFit="1"/>
    </xf>
    <xf numFmtId="1" fontId="11" fillId="2" borderId="22" xfId="1" applyNumberFormat="1" applyFont="1" applyFill="1" applyBorder="1" applyAlignment="1">
      <alignment shrinkToFit="1"/>
    </xf>
    <xf numFmtId="0" fontId="11" fillId="2" borderId="22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/>
    </xf>
    <xf numFmtId="0" fontId="1" fillId="2" borderId="0" xfId="1" applyFill="1" applyAlignment="1">
      <alignment horizontal="center" shrinkToFit="1"/>
    </xf>
    <xf numFmtId="0" fontId="2" fillId="2" borderId="0" xfId="1" applyFont="1" applyFill="1" applyAlignment="1">
      <alignment horizontal="center" shrinkToFit="1"/>
    </xf>
    <xf numFmtId="0" fontId="1" fillId="2" borderId="1" xfId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20" fontId="1" fillId="2" borderId="8" xfId="1" applyNumberFormat="1" applyFill="1" applyBorder="1"/>
    <xf numFmtId="20" fontId="1" fillId="2" borderId="1" xfId="1" applyNumberFormat="1" applyFill="1" applyBorder="1"/>
    <xf numFmtId="0" fontId="11" fillId="2" borderId="8" xfId="1" applyFont="1" applyFill="1" applyBorder="1" applyAlignment="1">
      <alignment shrinkToFit="1"/>
    </xf>
    <xf numFmtId="1" fontId="11" fillId="2" borderId="1" xfId="1" applyNumberFormat="1" applyFont="1" applyFill="1" applyBorder="1" applyAlignment="1">
      <alignment shrinkToFit="1"/>
    </xf>
    <xf numFmtId="0" fontId="11" fillId="2" borderId="1" xfId="1" applyFont="1" applyFill="1" applyBorder="1" applyAlignment="1">
      <alignment horizontal="center" vertical="center" wrapText="1"/>
    </xf>
    <xf numFmtId="1" fontId="11" fillId="2" borderId="15" xfId="1" applyNumberFormat="1" applyFont="1" applyFill="1" applyBorder="1" applyAlignment="1">
      <alignment horizontal="center"/>
    </xf>
    <xf numFmtId="0" fontId="1" fillId="2" borderId="1" xfId="1" applyFill="1" applyBorder="1" applyAlignment="1">
      <alignment horizontal="left" shrinkToFit="1"/>
    </xf>
    <xf numFmtId="0" fontId="1" fillId="2" borderId="0" xfId="1" applyFill="1" applyAlignment="1">
      <alignment horizontal="left" shrinkToFit="1"/>
    </xf>
    <xf numFmtId="0" fontId="11" fillId="2" borderId="1" xfId="1" applyFont="1" applyFill="1" applyBorder="1" applyAlignment="1">
      <alignment horizontal="left" shrinkToFit="1"/>
    </xf>
    <xf numFmtId="0" fontId="11" fillId="2" borderId="1" xfId="1" applyFont="1" applyFill="1" applyBorder="1" applyAlignment="1">
      <alignment shrinkToFit="1"/>
    </xf>
    <xf numFmtId="0" fontId="1" fillId="2" borderId="5" xfId="1" applyFill="1" applyBorder="1" applyAlignment="1">
      <alignment horizontal="left"/>
    </xf>
    <xf numFmtId="0" fontId="1" fillId="2" borderId="5" xfId="1" applyFill="1" applyBorder="1" applyAlignment="1">
      <alignment horizontal="center"/>
    </xf>
    <xf numFmtId="20" fontId="1" fillId="2" borderId="24" xfId="1" applyNumberFormat="1" applyFill="1" applyBorder="1"/>
    <xf numFmtId="20" fontId="1" fillId="2" borderId="11" xfId="1" applyNumberFormat="1" applyFill="1" applyBorder="1"/>
    <xf numFmtId="0" fontId="1" fillId="2" borderId="5" xfId="1" applyFill="1" applyBorder="1" applyAlignment="1">
      <alignment shrinkToFit="1"/>
    </xf>
    <xf numFmtId="0" fontId="11" fillId="2" borderId="5" xfId="1" applyFont="1" applyFill="1" applyBorder="1" applyAlignment="1">
      <alignment shrinkToFit="1"/>
    </xf>
    <xf numFmtId="0" fontId="11" fillId="2" borderId="5" xfId="1" applyFont="1" applyFill="1" applyBorder="1" applyAlignment="1">
      <alignment horizontal="center" vertical="center" wrapText="1"/>
    </xf>
    <xf numFmtId="1" fontId="11" fillId="2" borderId="16" xfId="1" applyNumberFormat="1" applyFont="1" applyFill="1" applyBorder="1" applyAlignment="1">
      <alignment horizontal="center"/>
    </xf>
    <xf numFmtId="166" fontId="1" fillId="2" borderId="19" xfId="1" applyNumberFormat="1" applyFill="1" applyBorder="1" applyAlignment="1">
      <alignment horizontal="center"/>
    </xf>
    <xf numFmtId="0" fontId="1" fillId="2" borderId="1" xfId="1" applyFill="1" applyBorder="1" applyAlignment="1">
      <alignment shrinkToFit="1"/>
    </xf>
    <xf numFmtId="1" fontId="1" fillId="2" borderId="1" xfId="1" applyNumberFormat="1" applyFill="1" applyBorder="1" applyAlignment="1">
      <alignment shrinkToFit="1"/>
    </xf>
    <xf numFmtId="0" fontId="1" fillId="2" borderId="5" xfId="1" applyFill="1" applyBorder="1" applyAlignment="1">
      <alignment horizontal="left" shrinkToFit="1"/>
    </xf>
    <xf numFmtId="0" fontId="1" fillId="2" borderId="1" xfId="1" applyFill="1" applyBorder="1"/>
    <xf numFmtId="1" fontId="1" fillId="2" borderId="8" xfId="1" applyNumberFormat="1" applyFill="1" applyBorder="1" applyAlignment="1">
      <alignment shrinkToFit="1"/>
    </xf>
    <xf numFmtId="1" fontId="11" fillId="2" borderId="5" xfId="1" applyNumberFormat="1" applyFont="1" applyFill="1" applyBorder="1" applyAlignment="1">
      <alignment shrinkToFit="1"/>
    </xf>
    <xf numFmtId="0" fontId="1" fillId="2" borderId="9" xfId="1" applyFill="1" applyBorder="1" applyAlignment="1">
      <alignment horizontal="center"/>
    </xf>
    <xf numFmtId="166" fontId="1" fillId="2" borderId="12" xfId="1" applyNumberFormat="1" applyFill="1" applyBorder="1" applyAlignment="1">
      <alignment horizontal="center"/>
    </xf>
    <xf numFmtId="0" fontId="1" fillId="2" borderId="13" xfId="1" applyFill="1" applyBorder="1"/>
    <xf numFmtId="0" fontId="1" fillId="2" borderId="13" xfId="1" applyFill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1" fillId="2" borderId="2" xfId="1" applyFont="1" applyFill="1" applyBorder="1" applyAlignment="1">
      <alignment horizontal="left" shrinkToFit="1"/>
    </xf>
    <xf numFmtId="0" fontId="1" fillId="2" borderId="2" xfId="1" applyFill="1" applyBorder="1"/>
    <xf numFmtId="165" fontId="1" fillId="2" borderId="0" xfId="1" applyNumberFormat="1" applyFill="1" applyAlignment="1">
      <alignment horizontal="center"/>
    </xf>
    <xf numFmtId="0" fontId="11" fillId="2" borderId="2" xfId="1" applyFont="1" applyFill="1" applyBorder="1" applyAlignment="1">
      <alignment shrinkToFit="1"/>
    </xf>
    <xf numFmtId="1" fontId="11" fillId="2" borderId="0" xfId="1" applyNumberFormat="1" applyFont="1" applyFill="1" applyAlignment="1">
      <alignment shrinkToFit="1"/>
    </xf>
    <xf numFmtId="1" fontId="11" fillId="2" borderId="0" xfId="1" applyNumberFormat="1" applyFont="1" applyFill="1" applyAlignment="1">
      <alignment horizontal="center" shrinkToFit="1"/>
    </xf>
    <xf numFmtId="1" fontId="1" fillId="2" borderId="0" xfId="1" applyNumberFormat="1" applyFill="1" applyAlignment="1">
      <alignment horizontal="left" shrinkToFit="1"/>
    </xf>
    <xf numFmtId="1" fontId="1" fillId="2" borderId="0" xfId="1" applyNumberFormat="1" applyFill="1" applyAlignment="1">
      <alignment shrinkToFit="1"/>
    </xf>
    <xf numFmtId="0" fontId="1" fillId="2" borderId="26" xfId="1" applyFill="1" applyBorder="1" applyAlignment="1">
      <alignment horizontal="left"/>
    </xf>
    <xf numFmtId="0" fontId="1" fillId="2" borderId="26" xfId="1" applyFill="1" applyBorder="1" applyAlignment="1">
      <alignment horizontal="center"/>
    </xf>
    <xf numFmtId="20" fontId="1" fillId="2" borderId="27" xfId="1" applyNumberFormat="1" applyFill="1" applyBorder="1"/>
    <xf numFmtId="20" fontId="1" fillId="2" borderId="26" xfId="1" applyNumberFormat="1" applyFill="1" applyBorder="1"/>
    <xf numFmtId="0" fontId="1" fillId="2" borderId="26" xfId="1" applyFill="1" applyBorder="1" applyAlignment="1">
      <alignment horizontal="left" shrinkToFit="1"/>
    </xf>
    <xf numFmtId="1" fontId="11" fillId="2" borderId="26" xfId="1" applyNumberFormat="1" applyFont="1" applyFill="1" applyBorder="1" applyAlignment="1">
      <alignment shrinkToFit="1"/>
    </xf>
    <xf numFmtId="0" fontId="11" fillId="2" borderId="26" xfId="1" applyFont="1" applyFill="1" applyBorder="1" applyAlignment="1">
      <alignment horizontal="center" vertical="center" wrapText="1"/>
    </xf>
    <xf numFmtId="1" fontId="11" fillId="2" borderId="28" xfId="1" applyNumberFormat="1" applyFont="1" applyFill="1" applyBorder="1" applyAlignment="1">
      <alignment horizontal="center"/>
    </xf>
    <xf numFmtId="0" fontId="1" fillId="2" borderId="6" xfId="1" applyFill="1" applyBorder="1" applyAlignment="1">
      <alignment horizontal="left"/>
    </xf>
    <xf numFmtId="0" fontId="1" fillId="2" borderId="6" xfId="1" applyFill="1" applyBorder="1" applyAlignment="1">
      <alignment horizontal="center"/>
    </xf>
    <xf numFmtId="20" fontId="1" fillId="2" borderId="29" xfId="1" applyNumberFormat="1" applyFill="1" applyBorder="1"/>
    <xf numFmtId="20" fontId="1" fillId="2" borderId="6" xfId="1" applyNumberFormat="1" applyFill="1" applyBorder="1"/>
    <xf numFmtId="0" fontId="11" fillId="2" borderId="6" xfId="1" applyFont="1" applyFill="1" applyBorder="1" applyAlignment="1">
      <alignment shrinkToFit="1"/>
    </xf>
    <xf numFmtId="0" fontId="11" fillId="2" borderId="6" xfId="1" applyFont="1" applyFill="1" applyBorder="1" applyAlignment="1">
      <alignment horizontal="center" vertical="center" wrapText="1"/>
    </xf>
    <xf numFmtId="1" fontId="11" fillId="2" borderId="30" xfId="1" applyNumberFormat="1" applyFont="1" applyFill="1" applyBorder="1" applyAlignment="1">
      <alignment horizontal="center"/>
    </xf>
    <xf numFmtId="20" fontId="1" fillId="2" borderId="25" xfId="1" applyNumberFormat="1" applyFill="1" applyBorder="1"/>
    <xf numFmtId="0" fontId="11" fillId="2" borderId="26" xfId="1" applyFont="1" applyFill="1" applyBorder="1" applyAlignment="1">
      <alignment shrinkToFit="1"/>
    </xf>
    <xf numFmtId="1" fontId="1" fillId="2" borderId="26" xfId="1" applyNumberFormat="1" applyFill="1" applyBorder="1" applyAlignment="1">
      <alignment shrinkToFit="1"/>
    </xf>
    <xf numFmtId="0" fontId="1" fillId="2" borderId="6" xfId="1" applyFill="1" applyBorder="1" applyAlignment="1">
      <alignment horizontal="left" shrinkToFit="1"/>
    </xf>
    <xf numFmtId="1" fontId="1" fillId="2" borderId="6" xfId="1" applyNumberFormat="1" applyFill="1" applyBorder="1" applyAlignment="1">
      <alignment shrinkToFit="1"/>
    </xf>
    <xf numFmtId="1" fontId="1" fillId="2" borderId="2" xfId="1" applyNumberFormat="1" applyFill="1" applyBorder="1"/>
    <xf numFmtId="20" fontId="1" fillId="0" borderId="8" xfId="1" applyNumberFormat="1" applyBorder="1"/>
    <xf numFmtId="0" fontId="1" fillId="0" borderId="1" xfId="1" applyBorder="1" applyAlignment="1">
      <alignment horizontal="center"/>
    </xf>
    <xf numFmtId="20" fontId="1" fillId="0" borderId="1" xfId="1" applyNumberFormat="1" applyBorder="1"/>
    <xf numFmtId="0" fontId="11" fillId="0" borderId="1" xfId="1" applyFont="1" applyBorder="1" applyAlignment="1">
      <alignment shrinkToFit="1"/>
    </xf>
    <xf numFmtId="0" fontId="11" fillId="0" borderId="1" xfId="1" applyFont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/>
    </xf>
    <xf numFmtId="20" fontId="1" fillId="0" borderId="7" xfId="1" applyNumberFormat="1" applyBorder="1"/>
    <xf numFmtId="0" fontId="11" fillId="0" borderId="0" xfId="1" applyFont="1" applyAlignment="1">
      <alignment horizontal="left" shrinkToFit="1"/>
    </xf>
    <xf numFmtId="1" fontId="11" fillId="0" borderId="1" xfId="1" applyNumberFormat="1" applyFont="1" applyBorder="1" applyAlignment="1">
      <alignment shrinkToFit="1"/>
    </xf>
    <xf numFmtId="1" fontId="11" fillId="0" borderId="9" xfId="1" applyNumberFormat="1" applyFont="1" applyBorder="1" applyAlignment="1">
      <alignment horizontal="center"/>
    </xf>
    <xf numFmtId="0" fontId="1" fillId="2" borderId="26" xfId="1" applyFill="1" applyBorder="1"/>
    <xf numFmtId="0" fontId="11" fillId="0" borderId="32" xfId="1" applyFont="1" applyBorder="1" applyAlignment="1">
      <alignment horizontal="left" shrinkToFit="1"/>
    </xf>
    <xf numFmtId="1" fontId="11" fillId="0" borderId="26" xfId="1" applyNumberFormat="1" applyFont="1" applyBorder="1" applyAlignment="1">
      <alignment shrinkToFit="1"/>
    </xf>
    <xf numFmtId="0" fontId="11" fillId="0" borderId="26" xfId="1" applyFont="1" applyBorder="1" applyAlignment="1">
      <alignment horizontal="center" vertical="center" wrapText="1"/>
    </xf>
    <xf numFmtId="0" fontId="1" fillId="2" borderId="31" xfId="1" applyFill="1" applyBorder="1" applyAlignment="1">
      <alignment horizontal="center"/>
    </xf>
    <xf numFmtId="166" fontId="1" fillId="2" borderId="33" xfId="1" applyNumberFormat="1" applyFill="1" applyBorder="1" applyAlignment="1">
      <alignment horizontal="center"/>
    </xf>
    <xf numFmtId="166" fontId="1" fillId="2" borderId="34" xfId="1" applyNumberFormat="1" applyFill="1" applyBorder="1" applyAlignment="1">
      <alignment horizontal="center"/>
    </xf>
    <xf numFmtId="166" fontId="1" fillId="2" borderId="35" xfId="1" applyNumberFormat="1" applyFill="1" applyBorder="1" applyAlignment="1">
      <alignment horizontal="center"/>
    </xf>
    <xf numFmtId="166" fontId="1" fillId="2" borderId="36" xfId="1" applyNumberFormat="1" applyFill="1" applyBorder="1" applyAlignment="1">
      <alignment horizontal="center"/>
    </xf>
    <xf numFmtId="20" fontId="1" fillId="2" borderId="13" xfId="1" applyNumberFormat="1" applyFill="1" applyBorder="1"/>
    <xf numFmtId="20" fontId="1" fillId="2" borderId="18" xfId="1" applyNumberFormat="1" applyFill="1" applyBorder="1"/>
    <xf numFmtId="0" fontId="1" fillId="2" borderId="37" xfId="1" applyFill="1" applyBorder="1"/>
    <xf numFmtId="20" fontId="1" fillId="2" borderId="5" xfId="1" applyNumberFormat="1" applyFill="1" applyBorder="1"/>
    <xf numFmtId="0" fontId="11" fillId="2" borderId="5" xfId="1" applyFont="1" applyFill="1" applyBorder="1" applyAlignment="1">
      <alignment horizontal="left" shrinkToFit="1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166" fontId="1" fillId="2" borderId="38" xfId="1" applyNumberFormat="1" applyFill="1" applyBorder="1" applyAlignment="1">
      <alignment horizontal="center"/>
    </xf>
    <xf numFmtId="0" fontId="1" fillId="2" borderId="39" xfId="1" applyFill="1" applyBorder="1" applyAlignment="1">
      <alignment horizontal="left"/>
    </xf>
    <xf numFmtId="0" fontId="1" fillId="2" borderId="39" xfId="1" applyFill="1" applyBorder="1" applyAlignment="1">
      <alignment horizontal="center"/>
    </xf>
    <xf numFmtId="20" fontId="1" fillId="2" borderId="40" xfId="1" applyNumberFormat="1" applyFill="1" applyBorder="1"/>
    <xf numFmtId="20" fontId="1" fillId="2" borderId="39" xfId="1" applyNumberFormat="1" applyFill="1" applyBorder="1"/>
    <xf numFmtId="0" fontId="11" fillId="2" borderId="39" xfId="1" applyFont="1" applyFill="1" applyBorder="1" applyAlignment="1">
      <alignment horizontal="center" vertical="center" wrapText="1"/>
    </xf>
    <xf numFmtId="1" fontId="11" fillId="2" borderId="41" xfId="1" applyNumberFormat="1" applyFont="1" applyFill="1" applyBorder="1" applyAlignment="1">
      <alignment horizontal="center"/>
    </xf>
    <xf numFmtId="0" fontId="11" fillId="2" borderId="39" xfId="1" applyFont="1" applyFill="1" applyBorder="1" applyAlignment="1">
      <alignment horizontal="left" shrinkToFit="1"/>
    </xf>
    <xf numFmtId="0" fontId="11" fillId="2" borderId="39" xfId="1" applyFont="1" applyFill="1" applyBorder="1" applyAlignment="1">
      <alignment shrinkToFit="1"/>
    </xf>
    <xf numFmtId="0" fontId="1" fillId="2" borderId="42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43" xfId="1" applyFill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/>
    </xf>
    <xf numFmtId="0" fontId="14" fillId="2" borderId="26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shrinkToFit="1"/>
    </xf>
    <xf numFmtId="0" fontId="14" fillId="2" borderId="26" xfId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 shrinkToFit="1"/>
    </xf>
    <xf numFmtId="0" fontId="1" fillId="3" borderId="2" xfId="1" applyFill="1" applyBorder="1"/>
    <xf numFmtId="0" fontId="11" fillId="2" borderId="24" xfId="1" applyFont="1" applyFill="1" applyBorder="1" applyAlignment="1">
      <alignment shrinkToFit="1"/>
    </xf>
    <xf numFmtId="0" fontId="1" fillId="2" borderId="44" xfId="1" applyFill="1" applyBorder="1" applyAlignment="1">
      <alignment horizontal="center"/>
    </xf>
    <xf numFmtId="0" fontId="14" fillId="2" borderId="6" xfId="1" applyFont="1" applyFill="1" applyBorder="1" applyAlignment="1">
      <alignment horizontal="center" vertical="center" wrapText="1"/>
    </xf>
    <xf numFmtId="166" fontId="1" fillId="2" borderId="45" xfId="1" applyNumberFormat="1" applyFill="1" applyBorder="1" applyAlignment="1">
      <alignment horizontal="center"/>
    </xf>
    <xf numFmtId="0" fontId="1" fillId="2" borderId="46" xfId="1" applyFill="1" applyBorder="1" applyAlignment="1">
      <alignment horizontal="left"/>
    </xf>
    <xf numFmtId="0" fontId="1" fillId="2" borderId="46" xfId="1" applyFill="1" applyBorder="1" applyAlignment="1">
      <alignment horizontal="center"/>
    </xf>
    <xf numFmtId="20" fontId="1" fillId="2" borderId="47" xfId="1" applyNumberFormat="1" applyFill="1" applyBorder="1"/>
    <xf numFmtId="20" fontId="1" fillId="2" borderId="46" xfId="1" applyNumberFormat="1" applyFill="1" applyBorder="1"/>
    <xf numFmtId="0" fontId="11" fillId="2" borderId="46" xfId="1" applyFont="1" applyFill="1" applyBorder="1" applyAlignment="1">
      <alignment shrinkToFit="1"/>
    </xf>
    <xf numFmtId="0" fontId="14" fillId="2" borderId="46" xfId="1" applyFont="1" applyFill="1" applyBorder="1" applyAlignment="1">
      <alignment horizontal="center" vertical="center" shrinkToFit="1"/>
    </xf>
    <xf numFmtId="1" fontId="11" fillId="2" borderId="48" xfId="1" applyNumberFormat="1" applyFont="1" applyFill="1" applyBorder="1" applyAlignment="1">
      <alignment horizontal="center"/>
    </xf>
    <xf numFmtId="1" fontId="1" fillId="2" borderId="5" xfId="1" applyNumberFormat="1" applyFill="1" applyBorder="1" applyAlignment="1">
      <alignment shrinkToFit="1"/>
    </xf>
    <xf numFmtId="0" fontId="2" fillId="2" borderId="3" xfId="1" applyFont="1" applyFill="1" applyBorder="1" applyAlignment="1">
      <alignment horizontal="center" vertical="center" wrapText="1"/>
    </xf>
    <xf numFmtId="166" fontId="2" fillId="2" borderId="33" xfId="1" applyNumberFormat="1" applyFont="1" applyFill="1" applyBorder="1" applyAlignment="1">
      <alignment horizontal="center"/>
    </xf>
    <xf numFmtId="0" fontId="2" fillId="2" borderId="22" xfId="1" applyFont="1" applyFill="1" applyBorder="1" applyAlignment="1">
      <alignment horizontal="left"/>
    </xf>
    <xf numFmtId="0" fontId="2" fillId="2" borderId="22" xfId="1" applyFont="1" applyFill="1" applyBorder="1" applyAlignment="1">
      <alignment horizontal="center"/>
    </xf>
    <xf numFmtId="166" fontId="2" fillId="2" borderId="19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0" fontId="2" fillId="2" borderId="8" xfId="1" applyNumberFormat="1" applyFont="1" applyFill="1" applyBorder="1"/>
    <xf numFmtId="20" fontId="2" fillId="2" borderId="1" xfId="1" applyNumberFormat="1" applyFont="1" applyFill="1" applyBorder="1"/>
    <xf numFmtId="166" fontId="2" fillId="2" borderId="34" xfId="1" applyNumberFormat="1" applyFont="1" applyFill="1" applyBorder="1" applyAlignment="1">
      <alignment horizontal="center"/>
    </xf>
    <xf numFmtId="0" fontId="2" fillId="2" borderId="26" xfId="1" applyFont="1" applyFill="1" applyBorder="1" applyAlignment="1">
      <alignment horizontal="left"/>
    </xf>
    <xf numFmtId="0" fontId="2" fillId="2" borderId="26" xfId="1" applyFont="1" applyFill="1" applyBorder="1" applyAlignment="1">
      <alignment horizontal="center"/>
    </xf>
    <xf numFmtId="20" fontId="2" fillId="2" borderId="27" xfId="1" applyNumberFormat="1" applyFont="1" applyFill="1" applyBorder="1"/>
    <xf numFmtId="20" fontId="2" fillId="2" borderId="26" xfId="1" applyNumberFormat="1" applyFont="1" applyFill="1" applyBorder="1"/>
    <xf numFmtId="166" fontId="2" fillId="2" borderId="36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shrinkToFit="1"/>
    </xf>
    <xf numFmtId="166" fontId="2" fillId="2" borderId="35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20" fontId="2" fillId="2" borderId="24" xfId="1" applyNumberFormat="1" applyFont="1" applyFill="1" applyBorder="1"/>
    <xf numFmtId="20" fontId="2" fillId="2" borderId="5" xfId="1" applyNumberFormat="1" applyFont="1" applyFill="1" applyBorder="1"/>
    <xf numFmtId="0" fontId="2" fillId="2" borderId="1" xfId="1" applyFont="1" applyFill="1" applyBorder="1"/>
    <xf numFmtId="0" fontId="2" fillId="2" borderId="0" xfId="1" applyFont="1" applyFill="1"/>
    <xf numFmtId="0" fontId="2" fillId="2" borderId="0" xfId="1" applyFont="1" applyFill="1" applyAlignment="1">
      <alignment shrinkToFit="1"/>
    </xf>
    <xf numFmtId="0" fontId="2" fillId="2" borderId="0" xfId="1" applyFont="1" applyFill="1" applyAlignment="1">
      <alignment horizontal="center"/>
    </xf>
    <xf numFmtId="0" fontId="2" fillId="2" borderId="2" xfId="1" applyFont="1" applyFill="1" applyBorder="1"/>
    <xf numFmtId="165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15" fillId="2" borderId="3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7" fillId="2" borderId="0" xfId="1" applyFont="1" applyFill="1"/>
    <xf numFmtId="166" fontId="2" fillId="2" borderId="38" xfId="1" applyNumberFormat="1" applyFont="1" applyFill="1" applyBorder="1" applyAlignment="1">
      <alignment horizontal="center"/>
    </xf>
    <xf numFmtId="0" fontId="2" fillId="2" borderId="39" xfId="1" applyFont="1" applyFill="1" applyBorder="1" applyAlignment="1">
      <alignment horizontal="left"/>
    </xf>
    <xf numFmtId="0" fontId="2" fillId="2" borderId="39" xfId="1" applyFont="1" applyFill="1" applyBorder="1" applyAlignment="1">
      <alignment horizontal="center"/>
    </xf>
    <xf numFmtId="20" fontId="2" fillId="2" borderId="29" xfId="1" applyNumberFormat="1" applyFont="1" applyFill="1" applyBorder="1"/>
    <xf numFmtId="20" fontId="2" fillId="2" borderId="6" xfId="1" applyNumberFormat="1" applyFont="1" applyFill="1" applyBorder="1"/>
    <xf numFmtId="1" fontId="2" fillId="2" borderId="1" xfId="1" applyNumberFormat="1" applyFont="1" applyFill="1" applyBorder="1" applyAlignment="1">
      <alignment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shrinkToFit="1"/>
    </xf>
    <xf numFmtId="0" fontId="2" fillId="2" borderId="27" xfId="1" applyFont="1" applyFill="1" applyBorder="1" applyAlignment="1">
      <alignment shrinkToFit="1"/>
    </xf>
    <xf numFmtId="0" fontId="2" fillId="2" borderId="8" xfId="1" applyFont="1" applyFill="1" applyBorder="1" applyAlignment="1">
      <alignment shrinkToFit="1"/>
    </xf>
    <xf numFmtId="0" fontId="2" fillId="2" borderId="24" xfId="1" applyFont="1" applyFill="1" applyBorder="1" applyAlignment="1">
      <alignment shrinkToFi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6" xfId="1" applyFont="1" applyFill="1" applyBorder="1"/>
    <xf numFmtId="1" fontId="2" fillId="2" borderId="0" xfId="1" applyNumberFormat="1" applyFont="1" applyFill="1" applyAlignment="1">
      <alignment horizontal="center"/>
    </xf>
    <xf numFmtId="0" fontId="20" fillId="2" borderId="0" xfId="1" applyFont="1" applyFill="1"/>
    <xf numFmtId="0" fontId="21" fillId="2" borderId="0" xfId="1" applyFont="1" applyFill="1"/>
    <xf numFmtId="0" fontId="21" fillId="2" borderId="0" xfId="1" applyFont="1" applyFill="1" applyAlignment="1">
      <alignment horizontal="center"/>
    </xf>
    <xf numFmtId="0" fontId="21" fillId="2" borderId="0" xfId="1" applyFont="1" applyFill="1" applyAlignment="1">
      <alignment shrinkToFit="1"/>
    </xf>
    <xf numFmtId="0" fontId="22" fillId="2" borderId="0" xfId="1" applyFont="1" applyFill="1" applyAlignment="1">
      <alignment horizontal="center"/>
    </xf>
    <xf numFmtId="0" fontId="23" fillId="2" borderId="0" xfId="1" applyFont="1" applyFill="1"/>
    <xf numFmtId="0" fontId="24" fillId="2" borderId="0" xfId="1" applyFont="1" applyFill="1"/>
    <xf numFmtId="0" fontId="24" fillId="2" borderId="0" xfId="1" applyFont="1" applyFill="1" applyAlignment="1">
      <alignment horizontal="center"/>
    </xf>
    <xf numFmtId="0" fontId="25" fillId="2" borderId="0" xfId="1" applyFont="1" applyFill="1"/>
    <xf numFmtId="0" fontId="25" fillId="2" borderId="0" xfId="1" applyFont="1" applyFill="1" applyAlignment="1">
      <alignment shrinkToFit="1"/>
    </xf>
    <xf numFmtId="0" fontId="26" fillId="2" borderId="0" xfId="1" applyFont="1" applyFill="1" applyAlignment="1">
      <alignment horizontal="left" shrinkToFit="1"/>
    </xf>
    <xf numFmtId="1" fontId="27" fillId="2" borderId="0" xfId="1" applyNumberFormat="1" applyFont="1" applyFill="1" applyAlignment="1">
      <alignment shrinkToFit="1"/>
    </xf>
    <xf numFmtId="0" fontId="27" fillId="2" borderId="0" xfId="1" applyFont="1" applyFill="1" applyAlignment="1">
      <alignment horizontal="center" vertical="center" wrapText="1"/>
    </xf>
    <xf numFmtId="14" fontId="19" fillId="2" borderId="0" xfId="1" applyNumberFormat="1" applyFont="1" applyFill="1" applyAlignment="1">
      <alignment shrinkToFit="1"/>
    </xf>
    <xf numFmtId="0" fontId="27" fillId="2" borderId="0" xfId="1" applyFont="1" applyFill="1" applyAlignment="1">
      <alignment shrinkToFit="1"/>
    </xf>
    <xf numFmtId="0" fontId="26" fillId="2" borderId="0" xfId="1" applyFont="1" applyFill="1"/>
    <xf numFmtId="0" fontId="28" fillId="2" borderId="0" xfId="1" applyFont="1" applyFill="1" applyAlignment="1">
      <alignment horizontal="left"/>
    </xf>
    <xf numFmtId="0" fontId="19" fillId="2" borderId="0" xfId="1" applyFont="1" applyFill="1" applyAlignment="1">
      <alignment shrinkToFit="1"/>
    </xf>
    <xf numFmtId="0" fontId="29" fillId="2" borderId="0" xfId="1" applyFont="1" applyFill="1" applyAlignment="1">
      <alignment horizontal="center" shrinkToFit="1"/>
    </xf>
    <xf numFmtId="0" fontId="24" fillId="2" borderId="0" xfId="1" applyFont="1" applyFill="1" applyAlignment="1">
      <alignment horizontal="left"/>
    </xf>
    <xf numFmtId="164" fontId="30" fillId="2" borderId="0" xfId="1" applyNumberFormat="1" applyFont="1" applyFill="1" applyAlignment="1">
      <alignment horizontal="left"/>
    </xf>
    <xf numFmtId="0" fontId="29" fillId="2" borderId="0" xfId="1" applyFont="1" applyFill="1"/>
    <xf numFmtId="164" fontId="31" fillId="2" borderId="0" xfId="1" applyNumberFormat="1" applyFont="1" applyFill="1" applyAlignment="1">
      <alignment horizontal="left"/>
    </xf>
    <xf numFmtId="0" fontId="32" fillId="2" borderId="10" xfId="1" applyFont="1" applyFill="1" applyBorder="1" applyAlignment="1">
      <alignment horizontal="center" vertical="center"/>
    </xf>
    <xf numFmtId="0" fontId="32" fillId="2" borderId="3" xfId="1" applyFont="1" applyFill="1" applyBorder="1" applyAlignment="1">
      <alignment horizontal="center" vertical="center" wrapText="1"/>
    </xf>
    <xf numFmtId="0" fontId="32" fillId="2" borderId="3" xfId="1" applyFont="1" applyFill="1" applyBorder="1" applyAlignment="1">
      <alignment horizontal="center" vertical="center"/>
    </xf>
    <xf numFmtId="0" fontId="32" fillId="2" borderId="3" xfId="1" applyFont="1" applyFill="1" applyBorder="1" applyAlignment="1">
      <alignment horizontal="center" vertical="center" shrinkToFit="1"/>
    </xf>
    <xf numFmtId="166" fontId="32" fillId="2" borderId="33" xfId="1" applyNumberFormat="1" applyFont="1" applyFill="1" applyBorder="1" applyAlignment="1">
      <alignment horizontal="center"/>
    </xf>
    <xf numFmtId="0" fontId="32" fillId="2" borderId="22" xfId="1" applyFont="1" applyFill="1" applyBorder="1" applyAlignment="1">
      <alignment horizontal="left"/>
    </xf>
    <xf numFmtId="0" fontId="32" fillId="2" borderId="22" xfId="1" applyFont="1" applyFill="1" applyBorder="1" applyAlignment="1">
      <alignment horizontal="center"/>
    </xf>
    <xf numFmtId="20" fontId="32" fillId="2" borderId="8" xfId="1" applyNumberFormat="1" applyFont="1" applyFill="1" applyBorder="1"/>
    <xf numFmtId="0" fontId="32" fillId="2" borderId="7" xfId="1" applyFont="1" applyFill="1" applyBorder="1" applyAlignment="1">
      <alignment horizontal="center"/>
    </xf>
    <xf numFmtId="20" fontId="32" fillId="2" borderId="1" xfId="1" applyNumberFormat="1" applyFont="1" applyFill="1" applyBorder="1"/>
    <xf numFmtId="0" fontId="33" fillId="2" borderId="39" xfId="1" applyFont="1" applyFill="1" applyBorder="1" applyAlignment="1">
      <alignment shrinkToFit="1"/>
    </xf>
    <xf numFmtId="0" fontId="33" fillId="2" borderId="22" xfId="1" applyFont="1" applyFill="1" applyBorder="1" applyAlignment="1">
      <alignment horizontal="center" vertical="center" wrapText="1"/>
    </xf>
    <xf numFmtId="0" fontId="25" fillId="2" borderId="0" xfId="1" applyFont="1" applyFill="1" applyAlignment="1">
      <alignment horizontal="center" shrinkToFit="1"/>
    </xf>
    <xf numFmtId="166" fontId="32" fillId="2" borderId="19" xfId="1" applyNumberFormat="1" applyFont="1" applyFill="1" applyBorder="1" applyAlignment="1">
      <alignment horizontal="center"/>
    </xf>
    <xf numFmtId="0" fontId="32" fillId="2" borderId="1" xfId="1" applyFont="1" applyFill="1" applyBorder="1" applyAlignment="1">
      <alignment horizontal="left"/>
    </xf>
    <xf numFmtId="0" fontId="32" fillId="2" borderId="1" xfId="1" applyFont="1" applyFill="1" applyBorder="1" applyAlignment="1">
      <alignment horizontal="center"/>
    </xf>
    <xf numFmtId="0" fontId="33" fillId="2" borderId="1" xfId="1" applyFont="1" applyFill="1" applyBorder="1" applyAlignment="1">
      <alignment shrinkToFit="1"/>
    </xf>
    <xf numFmtId="0" fontId="33" fillId="2" borderId="1" xfId="1" applyFont="1" applyFill="1" applyBorder="1" applyAlignment="1">
      <alignment horizontal="center" vertical="center" wrapText="1"/>
    </xf>
    <xf numFmtId="1" fontId="33" fillId="2" borderId="1" xfId="1" applyNumberFormat="1" applyFont="1" applyFill="1" applyBorder="1" applyAlignment="1">
      <alignment horizontal="center"/>
    </xf>
    <xf numFmtId="0" fontId="33" fillId="2" borderId="8" xfId="1" applyFont="1" applyFill="1" applyBorder="1" applyAlignment="1">
      <alignment shrinkToFit="1"/>
    </xf>
    <xf numFmtId="0" fontId="18" fillId="2" borderId="0" xfId="1" applyFont="1" applyFill="1" applyAlignment="1">
      <alignment horizontal="center" vertical="center" wrapText="1"/>
    </xf>
    <xf numFmtId="166" fontId="32" fillId="2" borderId="38" xfId="1" applyNumberFormat="1" applyFont="1" applyFill="1" applyBorder="1" applyAlignment="1">
      <alignment horizontal="center"/>
    </xf>
    <xf numFmtId="0" fontId="32" fillId="2" borderId="39" xfId="1" applyFont="1" applyFill="1" applyBorder="1" applyAlignment="1">
      <alignment horizontal="left"/>
    </xf>
    <xf numFmtId="0" fontId="32" fillId="2" borderId="39" xfId="1" applyFont="1" applyFill="1" applyBorder="1" applyAlignment="1">
      <alignment horizontal="center"/>
    </xf>
    <xf numFmtId="20" fontId="32" fillId="2" borderId="40" xfId="1" applyNumberFormat="1" applyFont="1" applyFill="1" applyBorder="1"/>
    <xf numFmtId="0" fontId="32" fillId="2" borderId="43" xfId="1" applyFont="1" applyFill="1" applyBorder="1" applyAlignment="1">
      <alignment horizontal="center"/>
    </xf>
    <xf numFmtId="20" fontId="32" fillId="2" borderId="39" xfId="1" applyNumberFormat="1" applyFont="1" applyFill="1" applyBorder="1"/>
    <xf numFmtId="0" fontId="33" fillId="2" borderId="39" xfId="1" applyFont="1" applyFill="1" applyBorder="1" applyAlignment="1">
      <alignment horizontal="center" vertical="center" wrapText="1"/>
    </xf>
    <xf numFmtId="1" fontId="33" fillId="2" borderId="39" xfId="1" applyNumberFormat="1" applyFont="1" applyFill="1" applyBorder="1" applyAlignment="1">
      <alignment horizontal="center"/>
    </xf>
    <xf numFmtId="0" fontId="33" fillId="2" borderId="1" xfId="1" applyFont="1" applyFill="1" applyBorder="1" applyAlignment="1">
      <alignment horizontal="left" shrinkToFit="1"/>
    </xf>
    <xf numFmtId="166" fontId="32" fillId="2" borderId="35" xfId="1" applyNumberFormat="1" applyFont="1" applyFill="1" applyBorder="1" applyAlignment="1">
      <alignment horizontal="center"/>
    </xf>
    <xf numFmtId="0" fontId="32" fillId="2" borderId="5" xfId="1" applyFont="1" applyFill="1" applyBorder="1" applyAlignment="1">
      <alignment horizontal="left"/>
    </xf>
    <xf numFmtId="0" fontId="32" fillId="2" borderId="5" xfId="1" applyFont="1" applyFill="1" applyBorder="1" applyAlignment="1">
      <alignment horizontal="center"/>
    </xf>
    <xf numFmtId="20" fontId="32" fillId="2" borderId="24" xfId="1" applyNumberFormat="1" applyFont="1" applyFill="1" applyBorder="1"/>
    <xf numFmtId="0" fontId="32" fillId="2" borderId="11" xfId="1" applyFont="1" applyFill="1" applyBorder="1" applyAlignment="1">
      <alignment horizontal="center"/>
    </xf>
    <xf numFmtId="20" fontId="32" fillId="2" borderId="5" xfId="1" applyNumberFormat="1" applyFont="1" applyFill="1" applyBorder="1"/>
    <xf numFmtId="0" fontId="33" fillId="2" borderId="5" xfId="1" applyFont="1" applyFill="1" applyBorder="1" applyAlignment="1">
      <alignment shrinkToFit="1"/>
    </xf>
    <xf numFmtId="0" fontId="33" fillId="2" borderId="5" xfId="1" applyFont="1" applyFill="1" applyBorder="1" applyAlignment="1">
      <alignment horizontal="center" vertical="center" wrapText="1"/>
    </xf>
    <xf numFmtId="1" fontId="33" fillId="2" borderId="5" xfId="1" applyNumberFormat="1" applyFont="1" applyFill="1" applyBorder="1" applyAlignment="1">
      <alignment horizontal="center"/>
    </xf>
    <xf numFmtId="0" fontId="27" fillId="2" borderId="0" xfId="1" applyFont="1" applyFill="1" applyAlignment="1">
      <alignment horizontal="left" shrinkToFit="1"/>
    </xf>
    <xf numFmtId="0" fontId="33" fillId="2" borderId="40" xfId="1" applyFont="1" applyFill="1" applyBorder="1" applyAlignment="1">
      <alignment shrinkToFit="1"/>
    </xf>
    <xf numFmtId="166" fontId="32" fillId="2" borderId="34" xfId="1" applyNumberFormat="1" applyFont="1" applyFill="1" applyBorder="1" applyAlignment="1">
      <alignment horizontal="center"/>
    </xf>
    <xf numFmtId="0" fontId="32" fillId="2" borderId="26" xfId="1" applyFont="1" applyFill="1" applyBorder="1" applyAlignment="1">
      <alignment horizontal="left"/>
    </xf>
    <xf numFmtId="0" fontId="32" fillId="2" borderId="26" xfId="1" applyFont="1" applyFill="1" applyBorder="1" applyAlignment="1">
      <alignment horizontal="center"/>
    </xf>
    <xf numFmtId="20" fontId="32" fillId="2" borderId="27" xfId="1" applyNumberFormat="1" applyFont="1" applyFill="1" applyBorder="1"/>
    <xf numFmtId="0" fontId="32" fillId="2" borderId="25" xfId="1" applyFont="1" applyFill="1" applyBorder="1" applyAlignment="1">
      <alignment horizontal="center"/>
    </xf>
    <xf numFmtId="20" fontId="32" fillId="2" borderId="26" xfId="1" applyNumberFormat="1" applyFont="1" applyFill="1" applyBorder="1"/>
    <xf numFmtId="0" fontId="33" fillId="2" borderId="26" xfId="1" applyFont="1" applyFill="1" applyBorder="1" applyAlignment="1">
      <alignment shrinkToFit="1"/>
    </xf>
    <xf numFmtId="0" fontId="33" fillId="2" borderId="27" xfId="1" applyFont="1" applyFill="1" applyBorder="1" applyAlignment="1">
      <alignment shrinkToFit="1"/>
    </xf>
    <xf numFmtId="0" fontId="33" fillId="2" borderId="26" xfId="1" applyFont="1" applyFill="1" applyBorder="1" applyAlignment="1">
      <alignment horizontal="center" vertical="center" wrapText="1"/>
    </xf>
    <xf numFmtId="1" fontId="33" fillId="2" borderId="26" xfId="1" applyNumberFormat="1" applyFont="1" applyFill="1" applyBorder="1" applyAlignment="1">
      <alignment horizontal="center"/>
    </xf>
    <xf numFmtId="166" fontId="32" fillId="2" borderId="36" xfId="1" applyNumberFormat="1" applyFont="1" applyFill="1" applyBorder="1" applyAlignment="1">
      <alignment horizontal="center"/>
    </xf>
    <xf numFmtId="0" fontId="32" fillId="2" borderId="6" xfId="1" applyFont="1" applyFill="1" applyBorder="1" applyAlignment="1">
      <alignment horizontal="left"/>
    </xf>
    <xf numFmtId="0" fontId="32" fillId="2" borderId="6" xfId="1" applyFont="1" applyFill="1" applyBorder="1" applyAlignment="1">
      <alignment horizontal="center"/>
    </xf>
    <xf numFmtId="0" fontId="33" fillId="2" borderId="6" xfId="1" applyFont="1" applyFill="1" applyBorder="1" applyAlignment="1">
      <alignment shrinkToFit="1"/>
    </xf>
    <xf numFmtId="0" fontId="33" fillId="2" borderId="6" xfId="1" applyFont="1" applyFill="1" applyBorder="1" applyAlignment="1">
      <alignment horizontal="center" vertical="center" wrapText="1"/>
    </xf>
    <xf numFmtId="1" fontId="33" fillId="2" borderId="6" xfId="1" applyNumberFormat="1" applyFont="1" applyFill="1" applyBorder="1" applyAlignment="1">
      <alignment horizontal="center"/>
    </xf>
    <xf numFmtId="0" fontId="34" fillId="0" borderId="1" xfId="0" applyFont="1" applyBorder="1" applyAlignment="1">
      <alignment shrinkToFit="1"/>
    </xf>
    <xf numFmtId="0" fontId="27" fillId="0" borderId="0" xfId="1" applyFont="1" applyAlignment="1">
      <alignment horizontal="left" shrinkToFit="1"/>
    </xf>
    <xf numFmtId="0" fontId="32" fillId="2" borderId="5" xfId="1" applyFont="1" applyFill="1" applyBorder="1" applyAlignment="1">
      <alignment horizontal="left" shrinkToFit="1"/>
    </xf>
    <xf numFmtId="1" fontId="35" fillId="2" borderId="0" xfId="1" applyNumberFormat="1" applyFont="1" applyFill="1" applyAlignment="1">
      <alignment shrinkToFit="1"/>
    </xf>
    <xf numFmtId="0" fontId="25" fillId="2" borderId="0" xfId="1" applyFont="1" applyFill="1" applyAlignment="1">
      <alignment horizontal="left" shrinkToFit="1"/>
    </xf>
    <xf numFmtId="0" fontId="25" fillId="2" borderId="2" xfId="1" applyFont="1" applyFill="1" applyBorder="1"/>
    <xf numFmtId="0" fontId="31" fillId="2" borderId="0" xfId="1" applyFont="1" applyFill="1" applyAlignment="1">
      <alignment horizontal="center" shrinkToFit="1"/>
    </xf>
    <xf numFmtId="0" fontId="35" fillId="2" borderId="0" xfId="1" applyFont="1" applyFill="1" applyAlignment="1">
      <alignment shrinkToFit="1"/>
    </xf>
    <xf numFmtId="1" fontId="36" fillId="2" borderId="0" xfId="1" applyNumberFormat="1" applyFont="1" applyFill="1" applyAlignment="1">
      <alignment shrinkToFit="1"/>
    </xf>
    <xf numFmtId="0" fontId="25" fillId="2" borderId="0" xfId="1" applyFont="1" applyFill="1" applyAlignment="1">
      <alignment horizontal="center"/>
    </xf>
    <xf numFmtId="20" fontId="32" fillId="2" borderId="29" xfId="1" applyNumberFormat="1" applyFont="1" applyFill="1" applyBorder="1"/>
    <xf numFmtId="0" fontId="32" fillId="2" borderId="44" xfId="1" applyFont="1" applyFill="1" applyBorder="1" applyAlignment="1">
      <alignment horizontal="center"/>
    </xf>
    <xf numFmtId="20" fontId="32" fillId="2" borderId="6" xfId="1" applyNumberFormat="1" applyFont="1" applyFill="1" applyBorder="1"/>
    <xf numFmtId="0" fontId="33" fillId="2" borderId="29" xfId="1" applyFont="1" applyFill="1" applyBorder="1" applyAlignment="1">
      <alignment shrinkToFit="1"/>
    </xf>
    <xf numFmtId="0" fontId="33" fillId="2" borderId="24" xfId="1" applyFont="1" applyFill="1" applyBorder="1" applyAlignment="1">
      <alignment shrinkToFit="1"/>
    </xf>
    <xf numFmtId="0" fontId="2" fillId="2" borderId="39" xfId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shrinkToFit="1"/>
    </xf>
    <xf numFmtId="0" fontId="1" fillId="2" borderId="0" xfId="1" applyFont="1" applyFill="1"/>
    <xf numFmtId="0" fontId="1" fillId="2" borderId="0" xfId="1" applyFont="1" applyFill="1" applyAlignment="1">
      <alignment shrinkToFit="1"/>
    </xf>
    <xf numFmtId="0" fontId="1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left"/>
    </xf>
    <xf numFmtId="0" fontId="2" fillId="2" borderId="22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/>
    </xf>
    <xf numFmtId="0" fontId="1" fillId="2" borderId="0" xfId="1" applyFont="1" applyFill="1" applyAlignment="1">
      <alignment horizontal="center" shrinkToFit="1"/>
    </xf>
    <xf numFmtId="1" fontId="2" fillId="2" borderId="15" xfId="1" applyNumberFormat="1" applyFont="1" applyFill="1" applyBorder="1" applyAlignment="1">
      <alignment horizontal="center"/>
    </xf>
    <xf numFmtId="0" fontId="1" fillId="2" borderId="0" xfId="1" applyFont="1" applyFill="1" applyAlignment="1">
      <alignment horizontal="left" shrinkToFit="1"/>
    </xf>
    <xf numFmtId="1" fontId="2" fillId="2" borderId="41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left" shrinkToFit="1"/>
    </xf>
    <xf numFmtId="1" fontId="2" fillId="2" borderId="16" xfId="1" applyNumberFormat="1" applyFont="1" applyFill="1" applyBorder="1" applyAlignment="1">
      <alignment horizontal="center"/>
    </xf>
    <xf numFmtId="1" fontId="2" fillId="2" borderId="28" xfId="1" applyNumberFormat="1" applyFont="1" applyFill="1" applyBorder="1" applyAlignment="1">
      <alignment horizontal="center"/>
    </xf>
    <xf numFmtId="0" fontId="2" fillId="2" borderId="26" xfId="1" applyFont="1" applyFill="1" applyBorder="1" applyAlignment="1">
      <alignment shrinkToFit="1"/>
    </xf>
    <xf numFmtId="0" fontId="2" fillId="2" borderId="5" xfId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7" fillId="2" borderId="2" xfId="1" applyFont="1" applyFill="1" applyBorder="1" applyAlignment="1">
      <alignment horizontal="left" shrinkToFit="1"/>
    </xf>
    <xf numFmtId="0" fontId="37" fillId="2" borderId="2" xfId="1" applyFont="1" applyFill="1" applyBorder="1" applyAlignment="1">
      <alignment shrinkToFit="1"/>
    </xf>
    <xf numFmtId="0" fontId="2" fillId="2" borderId="2" xfId="1" applyFont="1" applyFill="1" applyBorder="1" applyAlignment="1">
      <alignment shrinkToFit="1"/>
    </xf>
    <xf numFmtId="0" fontId="37" fillId="2" borderId="2" xfId="1" applyFont="1" applyFill="1" applyBorder="1"/>
    <xf numFmtId="0" fontId="38" fillId="2" borderId="2" xfId="1" applyFont="1" applyFill="1" applyBorder="1"/>
    <xf numFmtId="1" fontId="2" fillId="2" borderId="0" xfId="1" applyNumberFormat="1" applyFont="1" applyFill="1" applyAlignment="1">
      <alignment shrinkToFit="1"/>
    </xf>
    <xf numFmtId="1" fontId="2" fillId="2" borderId="0" xfId="1" applyNumberFormat="1" applyFont="1" applyFill="1" applyAlignment="1">
      <alignment horizontal="center" shrinkToFit="1"/>
    </xf>
    <xf numFmtId="1" fontId="1" fillId="2" borderId="0" xfId="1" applyNumberFormat="1" applyFont="1" applyFill="1" applyAlignment="1">
      <alignment shrinkToFit="1"/>
    </xf>
    <xf numFmtId="1" fontId="1" fillId="2" borderId="0" xfId="1" applyNumberFormat="1" applyFont="1" applyFill="1" applyAlignment="1">
      <alignment horizontal="left" shrinkToFit="1"/>
    </xf>
    <xf numFmtId="0" fontId="2" fillId="2" borderId="6" xfId="1" applyFont="1" applyFill="1" applyBorder="1" applyAlignment="1">
      <alignment horizontal="left" shrinkToFit="1"/>
    </xf>
    <xf numFmtId="0" fontId="34" fillId="0" borderId="26" xfId="0" applyFont="1" applyBorder="1" applyAlignment="1">
      <alignment shrinkToFit="1"/>
    </xf>
    <xf numFmtId="17" fontId="25" fillId="2" borderId="0" xfId="1" applyNumberFormat="1" applyFont="1" applyFill="1"/>
    <xf numFmtId="0" fontId="39" fillId="2" borderId="2" xfId="0" applyFont="1" applyFill="1" applyBorder="1" applyAlignment="1">
      <alignment shrinkToFit="1"/>
    </xf>
    <xf numFmtId="0" fontId="31" fillId="2" borderId="2" xfId="1" applyFont="1" applyFill="1" applyBorder="1"/>
    <xf numFmtId="20" fontId="25" fillId="2" borderId="0" xfId="1" applyNumberFormat="1" applyFont="1" applyFill="1"/>
    <xf numFmtId="166" fontId="32" fillId="0" borderId="19" xfId="1" applyNumberFormat="1" applyFont="1" applyFill="1" applyBorder="1" applyAlignment="1">
      <alignment horizontal="center"/>
    </xf>
    <xf numFmtId="0" fontId="32" fillId="0" borderId="1" xfId="1" applyFont="1" applyFill="1" applyBorder="1" applyAlignment="1">
      <alignment horizontal="left"/>
    </xf>
    <xf numFmtId="0" fontId="32" fillId="0" borderId="1" xfId="1" applyFont="1" applyFill="1" applyBorder="1" applyAlignment="1">
      <alignment horizontal="center"/>
    </xf>
    <xf numFmtId="20" fontId="32" fillId="0" borderId="8" xfId="1" applyNumberFormat="1" applyFont="1" applyFill="1" applyBorder="1"/>
    <xf numFmtId="0" fontId="32" fillId="0" borderId="7" xfId="1" applyFont="1" applyFill="1" applyBorder="1" applyAlignment="1">
      <alignment horizontal="center"/>
    </xf>
    <xf numFmtId="20" fontId="32" fillId="0" borderId="1" xfId="1" applyNumberFormat="1" applyFont="1" applyFill="1" applyBorder="1"/>
    <xf numFmtId="0" fontId="33" fillId="0" borderId="1" xfId="1" applyFont="1" applyFill="1" applyBorder="1" applyAlignment="1">
      <alignment horizontal="left" shrinkToFit="1"/>
    </xf>
    <xf numFmtId="0" fontId="33" fillId="0" borderId="1" xfId="1" applyFont="1" applyFill="1" applyBorder="1" applyAlignment="1">
      <alignment shrinkToFit="1"/>
    </xf>
    <xf numFmtId="0" fontId="33" fillId="0" borderId="1" xfId="1" applyFont="1" applyFill="1" applyBorder="1" applyAlignment="1">
      <alignment horizontal="center" vertical="center" wrapText="1"/>
    </xf>
    <xf numFmtId="1" fontId="33" fillId="0" borderId="1" xfId="1" applyNumberFormat="1" applyFont="1" applyFill="1" applyBorder="1" applyAlignment="1">
      <alignment horizontal="center"/>
    </xf>
    <xf numFmtId="0" fontId="33" fillId="0" borderId="26" xfId="1" applyFont="1" applyFill="1" applyBorder="1" applyAlignment="1">
      <alignment horizontal="left" shrinkToFit="1"/>
    </xf>
    <xf numFmtId="0" fontId="33" fillId="0" borderId="26" xfId="1" applyFont="1" applyFill="1" applyBorder="1" applyAlignment="1">
      <alignment shrinkToFit="1"/>
    </xf>
    <xf numFmtId="166" fontId="32" fillId="0" borderId="34" xfId="1" applyNumberFormat="1" applyFont="1" applyFill="1" applyBorder="1" applyAlignment="1">
      <alignment horizontal="center"/>
    </xf>
    <xf numFmtId="0" fontId="32" fillId="0" borderId="26" xfId="1" applyFont="1" applyFill="1" applyBorder="1" applyAlignment="1">
      <alignment horizontal="left"/>
    </xf>
    <xf numFmtId="0" fontId="32" fillId="0" borderId="26" xfId="1" applyFont="1" applyFill="1" applyBorder="1" applyAlignment="1">
      <alignment horizontal="center"/>
    </xf>
    <xf numFmtId="20" fontId="32" fillId="0" borderId="27" xfId="1" applyNumberFormat="1" applyFont="1" applyFill="1" applyBorder="1"/>
    <xf numFmtId="0" fontId="32" fillId="0" borderId="25" xfId="1" applyFont="1" applyFill="1" applyBorder="1" applyAlignment="1">
      <alignment horizontal="center"/>
    </xf>
    <xf numFmtId="20" fontId="32" fillId="0" borderId="26" xfId="1" applyNumberFormat="1" applyFont="1" applyFill="1" applyBorder="1"/>
    <xf numFmtId="0" fontId="33" fillId="0" borderId="26" xfId="1" applyFont="1" applyFill="1" applyBorder="1" applyAlignment="1">
      <alignment horizontal="center" vertical="center" wrapText="1"/>
    </xf>
    <xf numFmtId="1" fontId="33" fillId="0" borderId="26" xfId="1" applyNumberFormat="1" applyFont="1" applyFill="1" applyBorder="1" applyAlignment="1">
      <alignment horizontal="center"/>
    </xf>
    <xf numFmtId="1" fontId="2" fillId="2" borderId="6" xfId="1" applyNumberFormat="1" applyFont="1" applyFill="1" applyBorder="1" applyAlignment="1">
      <alignment shrinkToFit="1"/>
    </xf>
    <xf numFmtId="1" fontId="2" fillId="2" borderId="30" xfId="1" applyNumberFormat="1" applyFont="1" applyFill="1" applyBorder="1" applyAlignment="1">
      <alignment horizontal="center"/>
    </xf>
    <xf numFmtId="0" fontId="2" fillId="2" borderId="29" xfId="1" applyFont="1" applyFill="1" applyBorder="1" applyAlignment="1">
      <alignment shrinkToFit="1"/>
    </xf>
    <xf numFmtId="0" fontId="2" fillId="2" borderId="5" xfId="1" applyFont="1" applyFill="1" applyBorder="1" applyAlignment="1">
      <alignment shrinkToFit="1"/>
    </xf>
    <xf numFmtId="0" fontId="2" fillId="2" borderId="26" xfId="1" applyFont="1" applyFill="1" applyBorder="1" applyAlignment="1">
      <alignment horizontal="left" shrinkToFit="1"/>
    </xf>
    <xf numFmtId="1" fontId="2" fillId="2" borderId="26" xfId="1" applyNumberFormat="1" applyFont="1" applyFill="1" applyBorder="1" applyAlignment="1">
      <alignment shrinkToFit="1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/>
    </xf>
    <xf numFmtId="0" fontId="32" fillId="2" borderId="21" xfId="1" applyFont="1" applyFill="1" applyBorder="1" applyAlignment="1">
      <alignment horizontal="center" vertical="center"/>
    </xf>
    <xf numFmtId="0" fontId="3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shrinkToFit="1"/>
    </xf>
    <xf numFmtId="166" fontId="2" fillId="2" borderId="49" xfId="1" applyNumberFormat="1" applyFont="1" applyFill="1" applyBorder="1" applyAlignment="1">
      <alignment horizontal="center"/>
    </xf>
    <xf numFmtId="0" fontId="2" fillId="2" borderId="50" xfId="1" applyFont="1" applyFill="1" applyBorder="1" applyAlignment="1">
      <alignment horizontal="left"/>
    </xf>
    <xf numFmtId="0" fontId="2" fillId="2" borderId="50" xfId="1" applyFont="1" applyFill="1" applyBorder="1" applyAlignment="1">
      <alignment horizontal="center"/>
    </xf>
    <xf numFmtId="20" fontId="2" fillId="2" borderId="51" xfId="1" applyNumberFormat="1" applyFont="1" applyFill="1" applyBorder="1"/>
    <xf numFmtId="20" fontId="2" fillId="2" borderId="50" xfId="1" applyNumberFormat="1" applyFont="1" applyFill="1" applyBorder="1"/>
    <xf numFmtId="0" fontId="2" fillId="2" borderId="51" xfId="1" applyFont="1" applyFill="1" applyBorder="1" applyAlignment="1">
      <alignment horizontal="left" shrinkToFit="1"/>
    </xf>
    <xf numFmtId="0" fontId="2" fillId="2" borderId="50" xfId="1" applyFont="1" applyFill="1" applyBorder="1" applyAlignment="1">
      <alignment shrinkToFit="1"/>
    </xf>
    <xf numFmtId="1" fontId="2" fillId="2" borderId="53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left" shrinkToFit="1"/>
    </xf>
    <xf numFmtId="0" fontId="2" fillId="2" borderId="24" xfId="1" applyFont="1" applyFill="1" applyBorder="1" applyAlignment="1">
      <alignment horizontal="left" shrinkToFit="1"/>
    </xf>
    <xf numFmtId="0" fontId="1" fillId="2" borderId="52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2" borderId="54" xfId="1" applyFont="1" applyFill="1" applyBorder="1" applyAlignment="1">
      <alignment horizontal="center"/>
    </xf>
  </cellXfs>
  <cellStyles count="2">
    <cellStyle name="Normalny" xfId="0" builtinId="0"/>
    <cellStyle name="Normalny_Plany_niestacjonarne_2016_2017_13_wrzesni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opLeftCell="A22" zoomScale="85" zoomScaleNormal="85" workbookViewId="0">
      <selection activeCell="H23" sqref="H23"/>
    </sheetView>
  </sheetViews>
  <sheetFormatPr defaultColWidth="9.109375" defaultRowHeight="13.2" x14ac:dyDescent="0.25"/>
  <cols>
    <col min="1" max="1" width="10.44140625" style="8" customWidth="1"/>
    <col min="2" max="2" width="10.5546875" style="8" customWidth="1"/>
    <col min="3" max="3" width="10.33203125" style="8" customWidth="1"/>
    <col min="4" max="4" width="5.44140625" style="8" customWidth="1"/>
    <col min="5" max="5" width="0.44140625" style="8" customWidth="1"/>
    <col min="6" max="6" width="5.44140625" style="8" customWidth="1"/>
    <col min="7" max="7" width="44.33203125" style="8" customWidth="1"/>
    <col min="8" max="8" width="25.109375" style="10" customWidth="1"/>
    <col min="9" max="9" width="9" style="9" customWidth="1"/>
    <col min="10" max="10" width="7.44140625" style="8" customWidth="1"/>
    <col min="11" max="11" width="9.44140625" style="8" customWidth="1"/>
    <col min="12" max="12" width="10.44140625" style="8" customWidth="1"/>
    <col min="13" max="13" width="33" style="8" customWidth="1"/>
    <col min="14" max="14" width="12" style="8" customWidth="1"/>
    <col min="15" max="15" width="9.109375" style="8"/>
    <col min="16" max="16" width="13" style="8" customWidth="1"/>
    <col min="17" max="253" width="9.109375" style="8"/>
    <col min="254" max="254" width="10.44140625" style="8" customWidth="1"/>
    <col min="255" max="255" width="10.5546875" style="8" customWidth="1"/>
    <col min="256" max="256" width="12.44140625" style="8" customWidth="1"/>
    <col min="257" max="257" width="7.44140625" style="8" customWidth="1"/>
    <col min="258" max="258" width="5.44140625" style="8" customWidth="1"/>
    <col min="259" max="259" width="0.44140625" style="8" customWidth="1"/>
    <col min="260" max="260" width="5.44140625" style="8" customWidth="1"/>
    <col min="261" max="261" width="39.44140625" style="8" customWidth="1"/>
    <col min="262" max="262" width="0" style="8" hidden="1" customWidth="1"/>
    <col min="263" max="263" width="9.5546875" style="8" customWidth="1"/>
    <col min="264" max="264" width="20.5546875" style="8" customWidth="1"/>
    <col min="265" max="265" width="9" style="8" customWidth="1"/>
    <col min="266" max="266" width="7.44140625" style="8" customWidth="1"/>
    <col min="267" max="267" width="9.44140625" style="8" customWidth="1"/>
    <col min="268" max="268" width="10.44140625" style="8" customWidth="1"/>
    <col min="269" max="269" width="33" style="8" customWidth="1"/>
    <col min="270" max="270" width="12" style="8" customWidth="1"/>
    <col min="271" max="271" width="9.109375" style="8"/>
    <col min="272" max="272" width="13" style="8" customWidth="1"/>
    <col min="273" max="509" width="9.109375" style="8"/>
    <col min="510" max="510" width="10.44140625" style="8" customWidth="1"/>
    <col min="511" max="511" width="10.5546875" style="8" customWidth="1"/>
    <col min="512" max="512" width="12.44140625" style="8" customWidth="1"/>
    <col min="513" max="513" width="7.44140625" style="8" customWidth="1"/>
    <col min="514" max="514" width="5.44140625" style="8" customWidth="1"/>
    <col min="515" max="515" width="0.44140625" style="8" customWidth="1"/>
    <col min="516" max="516" width="5.44140625" style="8" customWidth="1"/>
    <col min="517" max="517" width="39.44140625" style="8" customWidth="1"/>
    <col min="518" max="518" width="0" style="8" hidden="1" customWidth="1"/>
    <col min="519" max="519" width="9.5546875" style="8" customWidth="1"/>
    <col min="520" max="520" width="20.5546875" style="8" customWidth="1"/>
    <col min="521" max="521" width="9" style="8" customWidth="1"/>
    <col min="522" max="522" width="7.44140625" style="8" customWidth="1"/>
    <col min="523" max="523" width="9.44140625" style="8" customWidth="1"/>
    <col min="524" max="524" width="10.44140625" style="8" customWidth="1"/>
    <col min="525" max="525" width="33" style="8" customWidth="1"/>
    <col min="526" max="526" width="12" style="8" customWidth="1"/>
    <col min="527" max="527" width="9.109375" style="8"/>
    <col min="528" max="528" width="13" style="8" customWidth="1"/>
    <col min="529" max="765" width="9.109375" style="8"/>
    <col min="766" max="766" width="10.44140625" style="8" customWidth="1"/>
    <col min="767" max="767" width="10.5546875" style="8" customWidth="1"/>
    <col min="768" max="768" width="12.44140625" style="8" customWidth="1"/>
    <col min="769" max="769" width="7.44140625" style="8" customWidth="1"/>
    <col min="770" max="770" width="5.44140625" style="8" customWidth="1"/>
    <col min="771" max="771" width="0.44140625" style="8" customWidth="1"/>
    <col min="772" max="772" width="5.44140625" style="8" customWidth="1"/>
    <col min="773" max="773" width="39.44140625" style="8" customWidth="1"/>
    <col min="774" max="774" width="0" style="8" hidden="1" customWidth="1"/>
    <col min="775" max="775" width="9.5546875" style="8" customWidth="1"/>
    <col min="776" max="776" width="20.5546875" style="8" customWidth="1"/>
    <col min="777" max="777" width="9" style="8" customWidth="1"/>
    <col min="778" max="778" width="7.44140625" style="8" customWidth="1"/>
    <col min="779" max="779" width="9.44140625" style="8" customWidth="1"/>
    <col min="780" max="780" width="10.44140625" style="8" customWidth="1"/>
    <col min="781" max="781" width="33" style="8" customWidth="1"/>
    <col min="782" max="782" width="12" style="8" customWidth="1"/>
    <col min="783" max="783" width="9.109375" style="8"/>
    <col min="784" max="784" width="13" style="8" customWidth="1"/>
    <col min="785" max="1021" width="9.109375" style="8"/>
    <col min="1022" max="1022" width="10.44140625" style="8" customWidth="1"/>
    <col min="1023" max="1023" width="10.5546875" style="8" customWidth="1"/>
    <col min="1024" max="1024" width="12.44140625" style="8" customWidth="1"/>
    <col min="1025" max="1025" width="7.44140625" style="8" customWidth="1"/>
    <col min="1026" max="1026" width="5.44140625" style="8" customWidth="1"/>
    <col min="1027" max="1027" width="0.44140625" style="8" customWidth="1"/>
    <col min="1028" max="1028" width="5.44140625" style="8" customWidth="1"/>
    <col min="1029" max="1029" width="39.44140625" style="8" customWidth="1"/>
    <col min="1030" max="1030" width="0" style="8" hidden="1" customWidth="1"/>
    <col min="1031" max="1031" width="9.5546875" style="8" customWidth="1"/>
    <col min="1032" max="1032" width="20.5546875" style="8" customWidth="1"/>
    <col min="1033" max="1033" width="9" style="8" customWidth="1"/>
    <col min="1034" max="1034" width="7.44140625" style="8" customWidth="1"/>
    <col min="1035" max="1035" width="9.44140625" style="8" customWidth="1"/>
    <col min="1036" max="1036" width="10.44140625" style="8" customWidth="1"/>
    <col min="1037" max="1037" width="33" style="8" customWidth="1"/>
    <col min="1038" max="1038" width="12" style="8" customWidth="1"/>
    <col min="1039" max="1039" width="9.109375" style="8"/>
    <col min="1040" max="1040" width="13" style="8" customWidth="1"/>
    <col min="1041" max="1277" width="9.109375" style="8"/>
    <col min="1278" max="1278" width="10.44140625" style="8" customWidth="1"/>
    <col min="1279" max="1279" width="10.5546875" style="8" customWidth="1"/>
    <col min="1280" max="1280" width="12.44140625" style="8" customWidth="1"/>
    <col min="1281" max="1281" width="7.44140625" style="8" customWidth="1"/>
    <col min="1282" max="1282" width="5.44140625" style="8" customWidth="1"/>
    <col min="1283" max="1283" width="0.44140625" style="8" customWidth="1"/>
    <col min="1284" max="1284" width="5.44140625" style="8" customWidth="1"/>
    <col min="1285" max="1285" width="39.44140625" style="8" customWidth="1"/>
    <col min="1286" max="1286" width="0" style="8" hidden="1" customWidth="1"/>
    <col min="1287" max="1287" width="9.5546875" style="8" customWidth="1"/>
    <col min="1288" max="1288" width="20.5546875" style="8" customWidth="1"/>
    <col min="1289" max="1289" width="9" style="8" customWidth="1"/>
    <col min="1290" max="1290" width="7.44140625" style="8" customWidth="1"/>
    <col min="1291" max="1291" width="9.44140625" style="8" customWidth="1"/>
    <col min="1292" max="1292" width="10.44140625" style="8" customWidth="1"/>
    <col min="1293" max="1293" width="33" style="8" customWidth="1"/>
    <col min="1294" max="1294" width="12" style="8" customWidth="1"/>
    <col min="1295" max="1295" width="9.109375" style="8"/>
    <col min="1296" max="1296" width="13" style="8" customWidth="1"/>
    <col min="1297" max="1533" width="9.109375" style="8"/>
    <col min="1534" max="1534" width="10.44140625" style="8" customWidth="1"/>
    <col min="1535" max="1535" width="10.5546875" style="8" customWidth="1"/>
    <col min="1536" max="1536" width="12.44140625" style="8" customWidth="1"/>
    <col min="1537" max="1537" width="7.44140625" style="8" customWidth="1"/>
    <col min="1538" max="1538" width="5.44140625" style="8" customWidth="1"/>
    <col min="1539" max="1539" width="0.44140625" style="8" customWidth="1"/>
    <col min="1540" max="1540" width="5.44140625" style="8" customWidth="1"/>
    <col min="1541" max="1541" width="39.44140625" style="8" customWidth="1"/>
    <col min="1542" max="1542" width="0" style="8" hidden="1" customWidth="1"/>
    <col min="1543" max="1543" width="9.5546875" style="8" customWidth="1"/>
    <col min="1544" max="1544" width="20.5546875" style="8" customWidth="1"/>
    <col min="1545" max="1545" width="9" style="8" customWidth="1"/>
    <col min="1546" max="1546" width="7.44140625" style="8" customWidth="1"/>
    <col min="1547" max="1547" width="9.44140625" style="8" customWidth="1"/>
    <col min="1548" max="1548" width="10.44140625" style="8" customWidth="1"/>
    <col min="1549" max="1549" width="33" style="8" customWidth="1"/>
    <col min="1550" max="1550" width="12" style="8" customWidth="1"/>
    <col min="1551" max="1551" width="9.109375" style="8"/>
    <col min="1552" max="1552" width="13" style="8" customWidth="1"/>
    <col min="1553" max="1789" width="9.109375" style="8"/>
    <col min="1790" max="1790" width="10.44140625" style="8" customWidth="1"/>
    <col min="1791" max="1791" width="10.5546875" style="8" customWidth="1"/>
    <col min="1792" max="1792" width="12.44140625" style="8" customWidth="1"/>
    <col min="1793" max="1793" width="7.44140625" style="8" customWidth="1"/>
    <col min="1794" max="1794" width="5.44140625" style="8" customWidth="1"/>
    <col min="1795" max="1795" width="0.44140625" style="8" customWidth="1"/>
    <col min="1796" max="1796" width="5.44140625" style="8" customWidth="1"/>
    <col min="1797" max="1797" width="39.44140625" style="8" customWidth="1"/>
    <col min="1798" max="1798" width="0" style="8" hidden="1" customWidth="1"/>
    <col min="1799" max="1799" width="9.5546875" style="8" customWidth="1"/>
    <col min="1800" max="1800" width="20.5546875" style="8" customWidth="1"/>
    <col min="1801" max="1801" width="9" style="8" customWidth="1"/>
    <col min="1802" max="1802" width="7.44140625" style="8" customWidth="1"/>
    <col min="1803" max="1803" width="9.44140625" style="8" customWidth="1"/>
    <col min="1804" max="1804" width="10.44140625" style="8" customWidth="1"/>
    <col min="1805" max="1805" width="33" style="8" customWidth="1"/>
    <col min="1806" max="1806" width="12" style="8" customWidth="1"/>
    <col min="1807" max="1807" width="9.109375" style="8"/>
    <col min="1808" max="1808" width="13" style="8" customWidth="1"/>
    <col min="1809" max="2045" width="9.109375" style="8"/>
    <col min="2046" max="2046" width="10.44140625" style="8" customWidth="1"/>
    <col min="2047" max="2047" width="10.5546875" style="8" customWidth="1"/>
    <col min="2048" max="2048" width="12.44140625" style="8" customWidth="1"/>
    <col min="2049" max="2049" width="7.44140625" style="8" customWidth="1"/>
    <col min="2050" max="2050" width="5.44140625" style="8" customWidth="1"/>
    <col min="2051" max="2051" width="0.44140625" style="8" customWidth="1"/>
    <col min="2052" max="2052" width="5.44140625" style="8" customWidth="1"/>
    <col min="2053" max="2053" width="39.44140625" style="8" customWidth="1"/>
    <col min="2054" max="2054" width="0" style="8" hidden="1" customWidth="1"/>
    <col min="2055" max="2055" width="9.5546875" style="8" customWidth="1"/>
    <col min="2056" max="2056" width="20.5546875" style="8" customWidth="1"/>
    <col min="2057" max="2057" width="9" style="8" customWidth="1"/>
    <col min="2058" max="2058" width="7.44140625" style="8" customWidth="1"/>
    <col min="2059" max="2059" width="9.44140625" style="8" customWidth="1"/>
    <col min="2060" max="2060" width="10.44140625" style="8" customWidth="1"/>
    <col min="2061" max="2061" width="33" style="8" customWidth="1"/>
    <col min="2062" max="2062" width="12" style="8" customWidth="1"/>
    <col min="2063" max="2063" width="9.109375" style="8"/>
    <col min="2064" max="2064" width="13" style="8" customWidth="1"/>
    <col min="2065" max="2301" width="9.109375" style="8"/>
    <col min="2302" max="2302" width="10.44140625" style="8" customWidth="1"/>
    <col min="2303" max="2303" width="10.5546875" style="8" customWidth="1"/>
    <col min="2304" max="2304" width="12.44140625" style="8" customWidth="1"/>
    <col min="2305" max="2305" width="7.44140625" style="8" customWidth="1"/>
    <col min="2306" max="2306" width="5.44140625" style="8" customWidth="1"/>
    <col min="2307" max="2307" width="0.44140625" style="8" customWidth="1"/>
    <col min="2308" max="2308" width="5.44140625" style="8" customWidth="1"/>
    <col min="2309" max="2309" width="39.44140625" style="8" customWidth="1"/>
    <col min="2310" max="2310" width="0" style="8" hidden="1" customWidth="1"/>
    <col min="2311" max="2311" width="9.5546875" style="8" customWidth="1"/>
    <col min="2312" max="2312" width="20.5546875" style="8" customWidth="1"/>
    <col min="2313" max="2313" width="9" style="8" customWidth="1"/>
    <col min="2314" max="2314" width="7.44140625" style="8" customWidth="1"/>
    <col min="2315" max="2315" width="9.44140625" style="8" customWidth="1"/>
    <col min="2316" max="2316" width="10.44140625" style="8" customWidth="1"/>
    <col min="2317" max="2317" width="33" style="8" customWidth="1"/>
    <col min="2318" max="2318" width="12" style="8" customWidth="1"/>
    <col min="2319" max="2319" width="9.109375" style="8"/>
    <col min="2320" max="2320" width="13" style="8" customWidth="1"/>
    <col min="2321" max="2557" width="9.109375" style="8"/>
    <col min="2558" max="2558" width="10.44140625" style="8" customWidth="1"/>
    <col min="2559" max="2559" width="10.5546875" style="8" customWidth="1"/>
    <col min="2560" max="2560" width="12.44140625" style="8" customWidth="1"/>
    <col min="2561" max="2561" width="7.44140625" style="8" customWidth="1"/>
    <col min="2562" max="2562" width="5.44140625" style="8" customWidth="1"/>
    <col min="2563" max="2563" width="0.44140625" style="8" customWidth="1"/>
    <col min="2564" max="2564" width="5.44140625" style="8" customWidth="1"/>
    <col min="2565" max="2565" width="39.44140625" style="8" customWidth="1"/>
    <col min="2566" max="2566" width="0" style="8" hidden="1" customWidth="1"/>
    <col min="2567" max="2567" width="9.5546875" style="8" customWidth="1"/>
    <col min="2568" max="2568" width="20.5546875" style="8" customWidth="1"/>
    <col min="2569" max="2569" width="9" style="8" customWidth="1"/>
    <col min="2570" max="2570" width="7.44140625" style="8" customWidth="1"/>
    <col min="2571" max="2571" width="9.44140625" style="8" customWidth="1"/>
    <col min="2572" max="2572" width="10.44140625" style="8" customWidth="1"/>
    <col min="2573" max="2573" width="33" style="8" customWidth="1"/>
    <col min="2574" max="2574" width="12" style="8" customWidth="1"/>
    <col min="2575" max="2575" width="9.109375" style="8"/>
    <col min="2576" max="2576" width="13" style="8" customWidth="1"/>
    <col min="2577" max="2813" width="9.109375" style="8"/>
    <col min="2814" max="2814" width="10.44140625" style="8" customWidth="1"/>
    <col min="2815" max="2815" width="10.5546875" style="8" customWidth="1"/>
    <col min="2816" max="2816" width="12.44140625" style="8" customWidth="1"/>
    <col min="2817" max="2817" width="7.44140625" style="8" customWidth="1"/>
    <col min="2818" max="2818" width="5.44140625" style="8" customWidth="1"/>
    <col min="2819" max="2819" width="0.44140625" style="8" customWidth="1"/>
    <col min="2820" max="2820" width="5.44140625" style="8" customWidth="1"/>
    <col min="2821" max="2821" width="39.44140625" style="8" customWidth="1"/>
    <col min="2822" max="2822" width="0" style="8" hidden="1" customWidth="1"/>
    <col min="2823" max="2823" width="9.5546875" style="8" customWidth="1"/>
    <col min="2824" max="2824" width="20.5546875" style="8" customWidth="1"/>
    <col min="2825" max="2825" width="9" style="8" customWidth="1"/>
    <col min="2826" max="2826" width="7.44140625" style="8" customWidth="1"/>
    <col min="2827" max="2827" width="9.44140625" style="8" customWidth="1"/>
    <col min="2828" max="2828" width="10.44140625" style="8" customWidth="1"/>
    <col min="2829" max="2829" width="33" style="8" customWidth="1"/>
    <col min="2830" max="2830" width="12" style="8" customWidth="1"/>
    <col min="2831" max="2831" width="9.109375" style="8"/>
    <col min="2832" max="2832" width="13" style="8" customWidth="1"/>
    <col min="2833" max="3069" width="9.109375" style="8"/>
    <col min="3070" max="3070" width="10.44140625" style="8" customWidth="1"/>
    <col min="3071" max="3071" width="10.5546875" style="8" customWidth="1"/>
    <col min="3072" max="3072" width="12.44140625" style="8" customWidth="1"/>
    <col min="3073" max="3073" width="7.44140625" style="8" customWidth="1"/>
    <col min="3074" max="3074" width="5.44140625" style="8" customWidth="1"/>
    <col min="3075" max="3075" width="0.44140625" style="8" customWidth="1"/>
    <col min="3076" max="3076" width="5.44140625" style="8" customWidth="1"/>
    <col min="3077" max="3077" width="39.44140625" style="8" customWidth="1"/>
    <col min="3078" max="3078" width="0" style="8" hidden="1" customWidth="1"/>
    <col min="3079" max="3079" width="9.5546875" style="8" customWidth="1"/>
    <col min="3080" max="3080" width="20.5546875" style="8" customWidth="1"/>
    <col min="3081" max="3081" width="9" style="8" customWidth="1"/>
    <col min="3082" max="3082" width="7.44140625" style="8" customWidth="1"/>
    <col min="3083" max="3083" width="9.44140625" style="8" customWidth="1"/>
    <col min="3084" max="3084" width="10.44140625" style="8" customWidth="1"/>
    <col min="3085" max="3085" width="33" style="8" customWidth="1"/>
    <col min="3086" max="3086" width="12" style="8" customWidth="1"/>
    <col min="3087" max="3087" width="9.109375" style="8"/>
    <col min="3088" max="3088" width="13" style="8" customWidth="1"/>
    <col min="3089" max="3325" width="9.109375" style="8"/>
    <col min="3326" max="3326" width="10.44140625" style="8" customWidth="1"/>
    <col min="3327" max="3327" width="10.5546875" style="8" customWidth="1"/>
    <col min="3328" max="3328" width="12.44140625" style="8" customWidth="1"/>
    <col min="3329" max="3329" width="7.44140625" style="8" customWidth="1"/>
    <col min="3330" max="3330" width="5.44140625" style="8" customWidth="1"/>
    <col min="3331" max="3331" width="0.44140625" style="8" customWidth="1"/>
    <col min="3332" max="3332" width="5.44140625" style="8" customWidth="1"/>
    <col min="3333" max="3333" width="39.44140625" style="8" customWidth="1"/>
    <col min="3334" max="3334" width="0" style="8" hidden="1" customWidth="1"/>
    <col min="3335" max="3335" width="9.5546875" style="8" customWidth="1"/>
    <col min="3336" max="3336" width="20.5546875" style="8" customWidth="1"/>
    <col min="3337" max="3337" width="9" style="8" customWidth="1"/>
    <col min="3338" max="3338" width="7.44140625" style="8" customWidth="1"/>
    <col min="3339" max="3339" width="9.44140625" style="8" customWidth="1"/>
    <col min="3340" max="3340" width="10.44140625" style="8" customWidth="1"/>
    <col min="3341" max="3341" width="33" style="8" customWidth="1"/>
    <col min="3342" max="3342" width="12" style="8" customWidth="1"/>
    <col min="3343" max="3343" width="9.109375" style="8"/>
    <col min="3344" max="3344" width="13" style="8" customWidth="1"/>
    <col min="3345" max="3581" width="9.109375" style="8"/>
    <col min="3582" max="3582" width="10.44140625" style="8" customWidth="1"/>
    <col min="3583" max="3583" width="10.5546875" style="8" customWidth="1"/>
    <col min="3584" max="3584" width="12.44140625" style="8" customWidth="1"/>
    <col min="3585" max="3585" width="7.44140625" style="8" customWidth="1"/>
    <col min="3586" max="3586" width="5.44140625" style="8" customWidth="1"/>
    <col min="3587" max="3587" width="0.44140625" style="8" customWidth="1"/>
    <col min="3588" max="3588" width="5.44140625" style="8" customWidth="1"/>
    <col min="3589" max="3589" width="39.44140625" style="8" customWidth="1"/>
    <col min="3590" max="3590" width="0" style="8" hidden="1" customWidth="1"/>
    <col min="3591" max="3591" width="9.5546875" style="8" customWidth="1"/>
    <col min="3592" max="3592" width="20.5546875" style="8" customWidth="1"/>
    <col min="3593" max="3593" width="9" style="8" customWidth="1"/>
    <col min="3594" max="3594" width="7.44140625" style="8" customWidth="1"/>
    <col min="3595" max="3595" width="9.44140625" style="8" customWidth="1"/>
    <col min="3596" max="3596" width="10.44140625" style="8" customWidth="1"/>
    <col min="3597" max="3597" width="33" style="8" customWidth="1"/>
    <col min="3598" max="3598" width="12" style="8" customWidth="1"/>
    <col min="3599" max="3599" width="9.109375" style="8"/>
    <col min="3600" max="3600" width="13" style="8" customWidth="1"/>
    <col min="3601" max="3837" width="9.109375" style="8"/>
    <col min="3838" max="3838" width="10.44140625" style="8" customWidth="1"/>
    <col min="3839" max="3839" width="10.5546875" style="8" customWidth="1"/>
    <col min="3840" max="3840" width="12.44140625" style="8" customWidth="1"/>
    <col min="3841" max="3841" width="7.44140625" style="8" customWidth="1"/>
    <col min="3842" max="3842" width="5.44140625" style="8" customWidth="1"/>
    <col min="3843" max="3843" width="0.44140625" style="8" customWidth="1"/>
    <col min="3844" max="3844" width="5.44140625" style="8" customWidth="1"/>
    <col min="3845" max="3845" width="39.44140625" style="8" customWidth="1"/>
    <col min="3846" max="3846" width="0" style="8" hidden="1" customWidth="1"/>
    <col min="3847" max="3847" width="9.5546875" style="8" customWidth="1"/>
    <col min="3848" max="3848" width="20.5546875" style="8" customWidth="1"/>
    <col min="3849" max="3849" width="9" style="8" customWidth="1"/>
    <col min="3850" max="3850" width="7.44140625" style="8" customWidth="1"/>
    <col min="3851" max="3851" width="9.44140625" style="8" customWidth="1"/>
    <col min="3852" max="3852" width="10.44140625" style="8" customWidth="1"/>
    <col min="3853" max="3853" width="33" style="8" customWidth="1"/>
    <col min="3854" max="3854" width="12" style="8" customWidth="1"/>
    <col min="3855" max="3855" width="9.109375" style="8"/>
    <col min="3856" max="3856" width="13" style="8" customWidth="1"/>
    <col min="3857" max="4093" width="9.109375" style="8"/>
    <col min="4094" max="4094" width="10.44140625" style="8" customWidth="1"/>
    <col min="4095" max="4095" width="10.5546875" style="8" customWidth="1"/>
    <col min="4096" max="4096" width="12.44140625" style="8" customWidth="1"/>
    <col min="4097" max="4097" width="7.44140625" style="8" customWidth="1"/>
    <col min="4098" max="4098" width="5.44140625" style="8" customWidth="1"/>
    <col min="4099" max="4099" width="0.44140625" style="8" customWidth="1"/>
    <col min="4100" max="4100" width="5.44140625" style="8" customWidth="1"/>
    <col min="4101" max="4101" width="39.44140625" style="8" customWidth="1"/>
    <col min="4102" max="4102" width="0" style="8" hidden="1" customWidth="1"/>
    <col min="4103" max="4103" width="9.5546875" style="8" customWidth="1"/>
    <col min="4104" max="4104" width="20.5546875" style="8" customWidth="1"/>
    <col min="4105" max="4105" width="9" style="8" customWidth="1"/>
    <col min="4106" max="4106" width="7.44140625" style="8" customWidth="1"/>
    <col min="4107" max="4107" width="9.44140625" style="8" customWidth="1"/>
    <col min="4108" max="4108" width="10.44140625" style="8" customWidth="1"/>
    <col min="4109" max="4109" width="33" style="8" customWidth="1"/>
    <col min="4110" max="4110" width="12" style="8" customWidth="1"/>
    <col min="4111" max="4111" width="9.109375" style="8"/>
    <col min="4112" max="4112" width="13" style="8" customWidth="1"/>
    <col min="4113" max="4349" width="9.109375" style="8"/>
    <col min="4350" max="4350" width="10.44140625" style="8" customWidth="1"/>
    <col min="4351" max="4351" width="10.5546875" style="8" customWidth="1"/>
    <col min="4352" max="4352" width="12.44140625" style="8" customWidth="1"/>
    <col min="4353" max="4353" width="7.44140625" style="8" customWidth="1"/>
    <col min="4354" max="4354" width="5.44140625" style="8" customWidth="1"/>
    <col min="4355" max="4355" width="0.44140625" style="8" customWidth="1"/>
    <col min="4356" max="4356" width="5.44140625" style="8" customWidth="1"/>
    <col min="4357" max="4357" width="39.44140625" style="8" customWidth="1"/>
    <col min="4358" max="4358" width="0" style="8" hidden="1" customWidth="1"/>
    <col min="4359" max="4359" width="9.5546875" style="8" customWidth="1"/>
    <col min="4360" max="4360" width="20.5546875" style="8" customWidth="1"/>
    <col min="4361" max="4361" width="9" style="8" customWidth="1"/>
    <col min="4362" max="4362" width="7.44140625" style="8" customWidth="1"/>
    <col min="4363" max="4363" width="9.44140625" style="8" customWidth="1"/>
    <col min="4364" max="4364" width="10.44140625" style="8" customWidth="1"/>
    <col min="4365" max="4365" width="33" style="8" customWidth="1"/>
    <col min="4366" max="4366" width="12" style="8" customWidth="1"/>
    <col min="4367" max="4367" width="9.109375" style="8"/>
    <col min="4368" max="4368" width="13" style="8" customWidth="1"/>
    <col min="4369" max="4605" width="9.109375" style="8"/>
    <col min="4606" max="4606" width="10.44140625" style="8" customWidth="1"/>
    <col min="4607" max="4607" width="10.5546875" style="8" customWidth="1"/>
    <col min="4608" max="4608" width="12.44140625" style="8" customWidth="1"/>
    <col min="4609" max="4609" width="7.44140625" style="8" customWidth="1"/>
    <col min="4610" max="4610" width="5.44140625" style="8" customWidth="1"/>
    <col min="4611" max="4611" width="0.44140625" style="8" customWidth="1"/>
    <col min="4612" max="4612" width="5.44140625" style="8" customWidth="1"/>
    <col min="4613" max="4613" width="39.44140625" style="8" customWidth="1"/>
    <col min="4614" max="4614" width="0" style="8" hidden="1" customWidth="1"/>
    <col min="4615" max="4615" width="9.5546875" style="8" customWidth="1"/>
    <col min="4616" max="4616" width="20.5546875" style="8" customWidth="1"/>
    <col min="4617" max="4617" width="9" style="8" customWidth="1"/>
    <col min="4618" max="4618" width="7.44140625" style="8" customWidth="1"/>
    <col min="4619" max="4619" width="9.44140625" style="8" customWidth="1"/>
    <col min="4620" max="4620" width="10.44140625" style="8" customWidth="1"/>
    <col min="4621" max="4621" width="33" style="8" customWidth="1"/>
    <col min="4622" max="4622" width="12" style="8" customWidth="1"/>
    <col min="4623" max="4623" width="9.109375" style="8"/>
    <col min="4624" max="4624" width="13" style="8" customWidth="1"/>
    <col min="4625" max="4861" width="9.109375" style="8"/>
    <col min="4862" max="4862" width="10.44140625" style="8" customWidth="1"/>
    <col min="4863" max="4863" width="10.5546875" style="8" customWidth="1"/>
    <col min="4864" max="4864" width="12.44140625" style="8" customWidth="1"/>
    <col min="4865" max="4865" width="7.44140625" style="8" customWidth="1"/>
    <col min="4866" max="4866" width="5.44140625" style="8" customWidth="1"/>
    <col min="4867" max="4867" width="0.44140625" style="8" customWidth="1"/>
    <col min="4868" max="4868" width="5.44140625" style="8" customWidth="1"/>
    <col min="4869" max="4869" width="39.44140625" style="8" customWidth="1"/>
    <col min="4870" max="4870" width="0" style="8" hidden="1" customWidth="1"/>
    <col min="4871" max="4871" width="9.5546875" style="8" customWidth="1"/>
    <col min="4872" max="4872" width="20.5546875" style="8" customWidth="1"/>
    <col min="4873" max="4873" width="9" style="8" customWidth="1"/>
    <col min="4874" max="4874" width="7.44140625" style="8" customWidth="1"/>
    <col min="4875" max="4875" width="9.44140625" style="8" customWidth="1"/>
    <col min="4876" max="4876" width="10.44140625" style="8" customWidth="1"/>
    <col min="4877" max="4877" width="33" style="8" customWidth="1"/>
    <col min="4878" max="4878" width="12" style="8" customWidth="1"/>
    <col min="4879" max="4879" width="9.109375" style="8"/>
    <col min="4880" max="4880" width="13" style="8" customWidth="1"/>
    <col min="4881" max="5117" width="9.109375" style="8"/>
    <col min="5118" max="5118" width="10.44140625" style="8" customWidth="1"/>
    <col min="5119" max="5119" width="10.5546875" style="8" customWidth="1"/>
    <col min="5120" max="5120" width="12.44140625" style="8" customWidth="1"/>
    <col min="5121" max="5121" width="7.44140625" style="8" customWidth="1"/>
    <col min="5122" max="5122" width="5.44140625" style="8" customWidth="1"/>
    <col min="5123" max="5123" width="0.44140625" style="8" customWidth="1"/>
    <col min="5124" max="5124" width="5.44140625" style="8" customWidth="1"/>
    <col min="5125" max="5125" width="39.44140625" style="8" customWidth="1"/>
    <col min="5126" max="5126" width="0" style="8" hidden="1" customWidth="1"/>
    <col min="5127" max="5127" width="9.5546875" style="8" customWidth="1"/>
    <col min="5128" max="5128" width="20.5546875" style="8" customWidth="1"/>
    <col min="5129" max="5129" width="9" style="8" customWidth="1"/>
    <col min="5130" max="5130" width="7.44140625" style="8" customWidth="1"/>
    <col min="5131" max="5131" width="9.44140625" style="8" customWidth="1"/>
    <col min="5132" max="5132" width="10.44140625" style="8" customWidth="1"/>
    <col min="5133" max="5133" width="33" style="8" customWidth="1"/>
    <col min="5134" max="5134" width="12" style="8" customWidth="1"/>
    <col min="5135" max="5135" width="9.109375" style="8"/>
    <col min="5136" max="5136" width="13" style="8" customWidth="1"/>
    <col min="5137" max="5373" width="9.109375" style="8"/>
    <col min="5374" max="5374" width="10.44140625" style="8" customWidth="1"/>
    <col min="5375" max="5375" width="10.5546875" style="8" customWidth="1"/>
    <col min="5376" max="5376" width="12.44140625" style="8" customWidth="1"/>
    <col min="5377" max="5377" width="7.44140625" style="8" customWidth="1"/>
    <col min="5378" max="5378" width="5.44140625" style="8" customWidth="1"/>
    <col min="5379" max="5379" width="0.44140625" style="8" customWidth="1"/>
    <col min="5380" max="5380" width="5.44140625" style="8" customWidth="1"/>
    <col min="5381" max="5381" width="39.44140625" style="8" customWidth="1"/>
    <col min="5382" max="5382" width="0" style="8" hidden="1" customWidth="1"/>
    <col min="5383" max="5383" width="9.5546875" style="8" customWidth="1"/>
    <col min="5384" max="5384" width="20.5546875" style="8" customWidth="1"/>
    <col min="5385" max="5385" width="9" style="8" customWidth="1"/>
    <col min="5386" max="5386" width="7.44140625" style="8" customWidth="1"/>
    <col min="5387" max="5387" width="9.44140625" style="8" customWidth="1"/>
    <col min="5388" max="5388" width="10.44140625" style="8" customWidth="1"/>
    <col min="5389" max="5389" width="33" style="8" customWidth="1"/>
    <col min="5390" max="5390" width="12" style="8" customWidth="1"/>
    <col min="5391" max="5391" width="9.109375" style="8"/>
    <col min="5392" max="5392" width="13" style="8" customWidth="1"/>
    <col min="5393" max="5629" width="9.109375" style="8"/>
    <col min="5630" max="5630" width="10.44140625" style="8" customWidth="1"/>
    <col min="5631" max="5631" width="10.5546875" style="8" customWidth="1"/>
    <col min="5632" max="5632" width="12.44140625" style="8" customWidth="1"/>
    <col min="5633" max="5633" width="7.44140625" style="8" customWidth="1"/>
    <col min="5634" max="5634" width="5.44140625" style="8" customWidth="1"/>
    <col min="5635" max="5635" width="0.44140625" style="8" customWidth="1"/>
    <col min="5636" max="5636" width="5.44140625" style="8" customWidth="1"/>
    <col min="5637" max="5637" width="39.44140625" style="8" customWidth="1"/>
    <col min="5638" max="5638" width="0" style="8" hidden="1" customWidth="1"/>
    <col min="5639" max="5639" width="9.5546875" style="8" customWidth="1"/>
    <col min="5640" max="5640" width="20.5546875" style="8" customWidth="1"/>
    <col min="5641" max="5641" width="9" style="8" customWidth="1"/>
    <col min="5642" max="5642" width="7.44140625" style="8" customWidth="1"/>
    <col min="5643" max="5643" width="9.44140625" style="8" customWidth="1"/>
    <col min="5644" max="5644" width="10.44140625" style="8" customWidth="1"/>
    <col min="5645" max="5645" width="33" style="8" customWidth="1"/>
    <col min="5646" max="5646" width="12" style="8" customWidth="1"/>
    <col min="5647" max="5647" width="9.109375" style="8"/>
    <col min="5648" max="5648" width="13" style="8" customWidth="1"/>
    <col min="5649" max="5885" width="9.109375" style="8"/>
    <col min="5886" max="5886" width="10.44140625" style="8" customWidth="1"/>
    <col min="5887" max="5887" width="10.5546875" style="8" customWidth="1"/>
    <col min="5888" max="5888" width="12.44140625" style="8" customWidth="1"/>
    <col min="5889" max="5889" width="7.44140625" style="8" customWidth="1"/>
    <col min="5890" max="5890" width="5.44140625" style="8" customWidth="1"/>
    <col min="5891" max="5891" width="0.44140625" style="8" customWidth="1"/>
    <col min="5892" max="5892" width="5.44140625" style="8" customWidth="1"/>
    <col min="5893" max="5893" width="39.44140625" style="8" customWidth="1"/>
    <col min="5894" max="5894" width="0" style="8" hidden="1" customWidth="1"/>
    <col min="5895" max="5895" width="9.5546875" style="8" customWidth="1"/>
    <col min="5896" max="5896" width="20.5546875" style="8" customWidth="1"/>
    <col min="5897" max="5897" width="9" style="8" customWidth="1"/>
    <col min="5898" max="5898" width="7.44140625" style="8" customWidth="1"/>
    <col min="5899" max="5899" width="9.44140625" style="8" customWidth="1"/>
    <col min="5900" max="5900" width="10.44140625" style="8" customWidth="1"/>
    <col min="5901" max="5901" width="33" style="8" customWidth="1"/>
    <col min="5902" max="5902" width="12" style="8" customWidth="1"/>
    <col min="5903" max="5903" width="9.109375" style="8"/>
    <col min="5904" max="5904" width="13" style="8" customWidth="1"/>
    <col min="5905" max="6141" width="9.109375" style="8"/>
    <col min="6142" max="6142" width="10.44140625" style="8" customWidth="1"/>
    <col min="6143" max="6143" width="10.5546875" style="8" customWidth="1"/>
    <col min="6144" max="6144" width="12.44140625" style="8" customWidth="1"/>
    <col min="6145" max="6145" width="7.44140625" style="8" customWidth="1"/>
    <col min="6146" max="6146" width="5.44140625" style="8" customWidth="1"/>
    <col min="6147" max="6147" width="0.44140625" style="8" customWidth="1"/>
    <col min="6148" max="6148" width="5.44140625" style="8" customWidth="1"/>
    <col min="6149" max="6149" width="39.44140625" style="8" customWidth="1"/>
    <col min="6150" max="6150" width="0" style="8" hidden="1" customWidth="1"/>
    <col min="6151" max="6151" width="9.5546875" style="8" customWidth="1"/>
    <col min="6152" max="6152" width="20.5546875" style="8" customWidth="1"/>
    <col min="6153" max="6153" width="9" style="8" customWidth="1"/>
    <col min="6154" max="6154" width="7.44140625" style="8" customWidth="1"/>
    <col min="6155" max="6155" width="9.44140625" style="8" customWidth="1"/>
    <col min="6156" max="6156" width="10.44140625" style="8" customWidth="1"/>
    <col min="6157" max="6157" width="33" style="8" customWidth="1"/>
    <col min="6158" max="6158" width="12" style="8" customWidth="1"/>
    <col min="6159" max="6159" width="9.109375" style="8"/>
    <col min="6160" max="6160" width="13" style="8" customWidth="1"/>
    <col min="6161" max="6397" width="9.109375" style="8"/>
    <col min="6398" max="6398" width="10.44140625" style="8" customWidth="1"/>
    <col min="6399" max="6399" width="10.5546875" style="8" customWidth="1"/>
    <col min="6400" max="6400" width="12.44140625" style="8" customWidth="1"/>
    <col min="6401" max="6401" width="7.44140625" style="8" customWidth="1"/>
    <col min="6402" max="6402" width="5.44140625" style="8" customWidth="1"/>
    <col min="6403" max="6403" width="0.44140625" style="8" customWidth="1"/>
    <col min="6404" max="6404" width="5.44140625" style="8" customWidth="1"/>
    <col min="6405" max="6405" width="39.44140625" style="8" customWidth="1"/>
    <col min="6406" max="6406" width="0" style="8" hidden="1" customWidth="1"/>
    <col min="6407" max="6407" width="9.5546875" style="8" customWidth="1"/>
    <col min="6408" max="6408" width="20.5546875" style="8" customWidth="1"/>
    <col min="6409" max="6409" width="9" style="8" customWidth="1"/>
    <col min="6410" max="6410" width="7.44140625" style="8" customWidth="1"/>
    <col min="6411" max="6411" width="9.44140625" style="8" customWidth="1"/>
    <col min="6412" max="6412" width="10.44140625" style="8" customWidth="1"/>
    <col min="6413" max="6413" width="33" style="8" customWidth="1"/>
    <col min="6414" max="6414" width="12" style="8" customWidth="1"/>
    <col min="6415" max="6415" width="9.109375" style="8"/>
    <col min="6416" max="6416" width="13" style="8" customWidth="1"/>
    <col min="6417" max="6653" width="9.109375" style="8"/>
    <col min="6654" max="6654" width="10.44140625" style="8" customWidth="1"/>
    <col min="6655" max="6655" width="10.5546875" style="8" customWidth="1"/>
    <col min="6656" max="6656" width="12.44140625" style="8" customWidth="1"/>
    <col min="6657" max="6657" width="7.44140625" style="8" customWidth="1"/>
    <col min="6658" max="6658" width="5.44140625" style="8" customWidth="1"/>
    <col min="6659" max="6659" width="0.44140625" style="8" customWidth="1"/>
    <col min="6660" max="6660" width="5.44140625" style="8" customWidth="1"/>
    <col min="6661" max="6661" width="39.44140625" style="8" customWidth="1"/>
    <col min="6662" max="6662" width="0" style="8" hidden="1" customWidth="1"/>
    <col min="6663" max="6663" width="9.5546875" style="8" customWidth="1"/>
    <col min="6664" max="6664" width="20.5546875" style="8" customWidth="1"/>
    <col min="6665" max="6665" width="9" style="8" customWidth="1"/>
    <col min="6666" max="6666" width="7.44140625" style="8" customWidth="1"/>
    <col min="6667" max="6667" width="9.44140625" style="8" customWidth="1"/>
    <col min="6668" max="6668" width="10.44140625" style="8" customWidth="1"/>
    <col min="6669" max="6669" width="33" style="8" customWidth="1"/>
    <col min="6670" max="6670" width="12" style="8" customWidth="1"/>
    <col min="6671" max="6671" width="9.109375" style="8"/>
    <col min="6672" max="6672" width="13" style="8" customWidth="1"/>
    <col min="6673" max="6909" width="9.109375" style="8"/>
    <col min="6910" max="6910" width="10.44140625" style="8" customWidth="1"/>
    <col min="6911" max="6911" width="10.5546875" style="8" customWidth="1"/>
    <col min="6912" max="6912" width="12.44140625" style="8" customWidth="1"/>
    <col min="6913" max="6913" width="7.44140625" style="8" customWidth="1"/>
    <col min="6914" max="6914" width="5.44140625" style="8" customWidth="1"/>
    <col min="6915" max="6915" width="0.44140625" style="8" customWidth="1"/>
    <col min="6916" max="6916" width="5.44140625" style="8" customWidth="1"/>
    <col min="6917" max="6917" width="39.44140625" style="8" customWidth="1"/>
    <col min="6918" max="6918" width="0" style="8" hidden="1" customWidth="1"/>
    <col min="6919" max="6919" width="9.5546875" style="8" customWidth="1"/>
    <col min="6920" max="6920" width="20.5546875" style="8" customWidth="1"/>
    <col min="6921" max="6921" width="9" style="8" customWidth="1"/>
    <col min="6922" max="6922" width="7.44140625" style="8" customWidth="1"/>
    <col min="6923" max="6923" width="9.44140625" style="8" customWidth="1"/>
    <col min="6924" max="6924" width="10.44140625" style="8" customWidth="1"/>
    <col min="6925" max="6925" width="33" style="8" customWidth="1"/>
    <col min="6926" max="6926" width="12" style="8" customWidth="1"/>
    <col min="6927" max="6927" width="9.109375" style="8"/>
    <col min="6928" max="6928" width="13" style="8" customWidth="1"/>
    <col min="6929" max="7165" width="9.109375" style="8"/>
    <col min="7166" max="7166" width="10.44140625" style="8" customWidth="1"/>
    <col min="7167" max="7167" width="10.5546875" style="8" customWidth="1"/>
    <col min="7168" max="7168" width="12.44140625" style="8" customWidth="1"/>
    <col min="7169" max="7169" width="7.44140625" style="8" customWidth="1"/>
    <col min="7170" max="7170" width="5.44140625" style="8" customWidth="1"/>
    <col min="7171" max="7171" width="0.44140625" style="8" customWidth="1"/>
    <col min="7172" max="7172" width="5.44140625" style="8" customWidth="1"/>
    <col min="7173" max="7173" width="39.44140625" style="8" customWidth="1"/>
    <col min="7174" max="7174" width="0" style="8" hidden="1" customWidth="1"/>
    <col min="7175" max="7175" width="9.5546875" style="8" customWidth="1"/>
    <col min="7176" max="7176" width="20.5546875" style="8" customWidth="1"/>
    <col min="7177" max="7177" width="9" style="8" customWidth="1"/>
    <col min="7178" max="7178" width="7.44140625" style="8" customWidth="1"/>
    <col min="7179" max="7179" width="9.44140625" style="8" customWidth="1"/>
    <col min="7180" max="7180" width="10.44140625" style="8" customWidth="1"/>
    <col min="7181" max="7181" width="33" style="8" customWidth="1"/>
    <col min="7182" max="7182" width="12" style="8" customWidth="1"/>
    <col min="7183" max="7183" width="9.109375" style="8"/>
    <col min="7184" max="7184" width="13" style="8" customWidth="1"/>
    <col min="7185" max="7421" width="9.109375" style="8"/>
    <col min="7422" max="7422" width="10.44140625" style="8" customWidth="1"/>
    <col min="7423" max="7423" width="10.5546875" style="8" customWidth="1"/>
    <col min="7424" max="7424" width="12.44140625" style="8" customWidth="1"/>
    <col min="7425" max="7425" width="7.44140625" style="8" customWidth="1"/>
    <col min="7426" max="7426" width="5.44140625" style="8" customWidth="1"/>
    <col min="7427" max="7427" width="0.44140625" style="8" customWidth="1"/>
    <col min="7428" max="7428" width="5.44140625" style="8" customWidth="1"/>
    <col min="7429" max="7429" width="39.44140625" style="8" customWidth="1"/>
    <col min="7430" max="7430" width="0" style="8" hidden="1" customWidth="1"/>
    <col min="7431" max="7431" width="9.5546875" style="8" customWidth="1"/>
    <col min="7432" max="7432" width="20.5546875" style="8" customWidth="1"/>
    <col min="7433" max="7433" width="9" style="8" customWidth="1"/>
    <col min="7434" max="7434" width="7.44140625" style="8" customWidth="1"/>
    <col min="7435" max="7435" width="9.44140625" style="8" customWidth="1"/>
    <col min="7436" max="7436" width="10.44140625" style="8" customWidth="1"/>
    <col min="7437" max="7437" width="33" style="8" customWidth="1"/>
    <col min="7438" max="7438" width="12" style="8" customWidth="1"/>
    <col min="7439" max="7439" width="9.109375" style="8"/>
    <col min="7440" max="7440" width="13" style="8" customWidth="1"/>
    <col min="7441" max="7677" width="9.109375" style="8"/>
    <col min="7678" max="7678" width="10.44140625" style="8" customWidth="1"/>
    <col min="7679" max="7679" width="10.5546875" style="8" customWidth="1"/>
    <col min="7680" max="7680" width="12.44140625" style="8" customWidth="1"/>
    <col min="7681" max="7681" width="7.44140625" style="8" customWidth="1"/>
    <col min="7682" max="7682" width="5.44140625" style="8" customWidth="1"/>
    <col min="7683" max="7683" width="0.44140625" style="8" customWidth="1"/>
    <col min="7684" max="7684" width="5.44140625" style="8" customWidth="1"/>
    <col min="7685" max="7685" width="39.44140625" style="8" customWidth="1"/>
    <col min="7686" max="7686" width="0" style="8" hidden="1" customWidth="1"/>
    <col min="7687" max="7687" width="9.5546875" style="8" customWidth="1"/>
    <col min="7688" max="7688" width="20.5546875" style="8" customWidth="1"/>
    <col min="7689" max="7689" width="9" style="8" customWidth="1"/>
    <col min="7690" max="7690" width="7.44140625" style="8" customWidth="1"/>
    <col min="7691" max="7691" width="9.44140625" style="8" customWidth="1"/>
    <col min="7692" max="7692" width="10.44140625" style="8" customWidth="1"/>
    <col min="7693" max="7693" width="33" style="8" customWidth="1"/>
    <col min="7694" max="7694" width="12" style="8" customWidth="1"/>
    <col min="7695" max="7695" width="9.109375" style="8"/>
    <col min="7696" max="7696" width="13" style="8" customWidth="1"/>
    <col min="7697" max="7933" width="9.109375" style="8"/>
    <col min="7934" max="7934" width="10.44140625" style="8" customWidth="1"/>
    <col min="7935" max="7935" width="10.5546875" style="8" customWidth="1"/>
    <col min="7936" max="7936" width="12.44140625" style="8" customWidth="1"/>
    <col min="7937" max="7937" width="7.44140625" style="8" customWidth="1"/>
    <col min="7938" max="7938" width="5.44140625" style="8" customWidth="1"/>
    <col min="7939" max="7939" width="0.44140625" style="8" customWidth="1"/>
    <col min="7940" max="7940" width="5.44140625" style="8" customWidth="1"/>
    <col min="7941" max="7941" width="39.44140625" style="8" customWidth="1"/>
    <col min="7942" max="7942" width="0" style="8" hidden="1" customWidth="1"/>
    <col min="7943" max="7943" width="9.5546875" style="8" customWidth="1"/>
    <col min="7944" max="7944" width="20.5546875" style="8" customWidth="1"/>
    <col min="7945" max="7945" width="9" style="8" customWidth="1"/>
    <col min="7946" max="7946" width="7.44140625" style="8" customWidth="1"/>
    <col min="7947" max="7947" width="9.44140625" style="8" customWidth="1"/>
    <col min="7948" max="7948" width="10.44140625" style="8" customWidth="1"/>
    <col min="7949" max="7949" width="33" style="8" customWidth="1"/>
    <col min="7950" max="7950" width="12" style="8" customWidth="1"/>
    <col min="7951" max="7951" width="9.109375" style="8"/>
    <col min="7952" max="7952" width="13" style="8" customWidth="1"/>
    <col min="7953" max="8189" width="9.109375" style="8"/>
    <col min="8190" max="8190" width="10.44140625" style="8" customWidth="1"/>
    <col min="8191" max="8191" width="10.5546875" style="8" customWidth="1"/>
    <col min="8192" max="8192" width="12.44140625" style="8" customWidth="1"/>
    <col min="8193" max="8193" width="7.44140625" style="8" customWidth="1"/>
    <col min="8194" max="8194" width="5.44140625" style="8" customWidth="1"/>
    <col min="8195" max="8195" width="0.44140625" style="8" customWidth="1"/>
    <col min="8196" max="8196" width="5.44140625" style="8" customWidth="1"/>
    <col min="8197" max="8197" width="39.44140625" style="8" customWidth="1"/>
    <col min="8198" max="8198" width="0" style="8" hidden="1" customWidth="1"/>
    <col min="8199" max="8199" width="9.5546875" style="8" customWidth="1"/>
    <col min="8200" max="8200" width="20.5546875" style="8" customWidth="1"/>
    <col min="8201" max="8201" width="9" style="8" customWidth="1"/>
    <col min="8202" max="8202" width="7.44140625" style="8" customWidth="1"/>
    <col min="8203" max="8203" width="9.44140625" style="8" customWidth="1"/>
    <col min="8204" max="8204" width="10.44140625" style="8" customWidth="1"/>
    <col min="8205" max="8205" width="33" style="8" customWidth="1"/>
    <col min="8206" max="8206" width="12" style="8" customWidth="1"/>
    <col min="8207" max="8207" width="9.109375" style="8"/>
    <col min="8208" max="8208" width="13" style="8" customWidth="1"/>
    <col min="8209" max="8445" width="9.109375" style="8"/>
    <col min="8446" max="8446" width="10.44140625" style="8" customWidth="1"/>
    <col min="8447" max="8447" width="10.5546875" style="8" customWidth="1"/>
    <col min="8448" max="8448" width="12.44140625" style="8" customWidth="1"/>
    <col min="8449" max="8449" width="7.44140625" style="8" customWidth="1"/>
    <col min="8450" max="8450" width="5.44140625" style="8" customWidth="1"/>
    <col min="8451" max="8451" width="0.44140625" style="8" customWidth="1"/>
    <col min="8452" max="8452" width="5.44140625" style="8" customWidth="1"/>
    <col min="8453" max="8453" width="39.44140625" style="8" customWidth="1"/>
    <col min="8454" max="8454" width="0" style="8" hidden="1" customWidth="1"/>
    <col min="8455" max="8455" width="9.5546875" style="8" customWidth="1"/>
    <col min="8456" max="8456" width="20.5546875" style="8" customWidth="1"/>
    <col min="8457" max="8457" width="9" style="8" customWidth="1"/>
    <col min="8458" max="8458" width="7.44140625" style="8" customWidth="1"/>
    <col min="8459" max="8459" width="9.44140625" style="8" customWidth="1"/>
    <col min="8460" max="8460" width="10.44140625" style="8" customWidth="1"/>
    <col min="8461" max="8461" width="33" style="8" customWidth="1"/>
    <col min="8462" max="8462" width="12" style="8" customWidth="1"/>
    <col min="8463" max="8463" width="9.109375" style="8"/>
    <col min="8464" max="8464" width="13" style="8" customWidth="1"/>
    <col min="8465" max="8701" width="9.109375" style="8"/>
    <col min="8702" max="8702" width="10.44140625" style="8" customWidth="1"/>
    <col min="8703" max="8703" width="10.5546875" style="8" customWidth="1"/>
    <col min="8704" max="8704" width="12.44140625" style="8" customWidth="1"/>
    <col min="8705" max="8705" width="7.44140625" style="8" customWidth="1"/>
    <col min="8706" max="8706" width="5.44140625" style="8" customWidth="1"/>
    <col min="8707" max="8707" width="0.44140625" style="8" customWidth="1"/>
    <col min="8708" max="8708" width="5.44140625" style="8" customWidth="1"/>
    <col min="8709" max="8709" width="39.44140625" style="8" customWidth="1"/>
    <col min="8710" max="8710" width="0" style="8" hidden="1" customWidth="1"/>
    <col min="8711" max="8711" width="9.5546875" style="8" customWidth="1"/>
    <col min="8712" max="8712" width="20.5546875" style="8" customWidth="1"/>
    <col min="8713" max="8713" width="9" style="8" customWidth="1"/>
    <col min="8714" max="8714" width="7.44140625" style="8" customWidth="1"/>
    <col min="8715" max="8715" width="9.44140625" style="8" customWidth="1"/>
    <col min="8716" max="8716" width="10.44140625" style="8" customWidth="1"/>
    <col min="8717" max="8717" width="33" style="8" customWidth="1"/>
    <col min="8718" max="8718" width="12" style="8" customWidth="1"/>
    <col min="8719" max="8719" width="9.109375" style="8"/>
    <col min="8720" max="8720" width="13" style="8" customWidth="1"/>
    <col min="8721" max="8957" width="9.109375" style="8"/>
    <col min="8958" max="8958" width="10.44140625" style="8" customWidth="1"/>
    <col min="8959" max="8959" width="10.5546875" style="8" customWidth="1"/>
    <col min="8960" max="8960" width="12.44140625" style="8" customWidth="1"/>
    <col min="8961" max="8961" width="7.44140625" style="8" customWidth="1"/>
    <col min="8962" max="8962" width="5.44140625" style="8" customWidth="1"/>
    <col min="8963" max="8963" width="0.44140625" style="8" customWidth="1"/>
    <col min="8964" max="8964" width="5.44140625" style="8" customWidth="1"/>
    <col min="8965" max="8965" width="39.44140625" style="8" customWidth="1"/>
    <col min="8966" max="8966" width="0" style="8" hidden="1" customWidth="1"/>
    <col min="8967" max="8967" width="9.5546875" style="8" customWidth="1"/>
    <col min="8968" max="8968" width="20.5546875" style="8" customWidth="1"/>
    <col min="8969" max="8969" width="9" style="8" customWidth="1"/>
    <col min="8970" max="8970" width="7.44140625" style="8" customWidth="1"/>
    <col min="8971" max="8971" width="9.44140625" style="8" customWidth="1"/>
    <col min="8972" max="8972" width="10.44140625" style="8" customWidth="1"/>
    <col min="8973" max="8973" width="33" style="8" customWidth="1"/>
    <col min="8974" max="8974" width="12" style="8" customWidth="1"/>
    <col min="8975" max="8975" width="9.109375" style="8"/>
    <col min="8976" max="8976" width="13" style="8" customWidth="1"/>
    <col min="8977" max="9213" width="9.109375" style="8"/>
    <col min="9214" max="9214" width="10.44140625" style="8" customWidth="1"/>
    <col min="9215" max="9215" width="10.5546875" style="8" customWidth="1"/>
    <col min="9216" max="9216" width="12.44140625" style="8" customWidth="1"/>
    <col min="9217" max="9217" width="7.44140625" style="8" customWidth="1"/>
    <col min="9218" max="9218" width="5.44140625" style="8" customWidth="1"/>
    <col min="9219" max="9219" width="0.44140625" style="8" customWidth="1"/>
    <col min="9220" max="9220" width="5.44140625" style="8" customWidth="1"/>
    <col min="9221" max="9221" width="39.44140625" style="8" customWidth="1"/>
    <col min="9222" max="9222" width="0" style="8" hidden="1" customWidth="1"/>
    <col min="9223" max="9223" width="9.5546875" style="8" customWidth="1"/>
    <col min="9224" max="9224" width="20.5546875" style="8" customWidth="1"/>
    <col min="9225" max="9225" width="9" style="8" customWidth="1"/>
    <col min="9226" max="9226" width="7.44140625" style="8" customWidth="1"/>
    <col min="9227" max="9227" width="9.44140625" style="8" customWidth="1"/>
    <col min="9228" max="9228" width="10.44140625" style="8" customWidth="1"/>
    <col min="9229" max="9229" width="33" style="8" customWidth="1"/>
    <col min="9230" max="9230" width="12" style="8" customWidth="1"/>
    <col min="9231" max="9231" width="9.109375" style="8"/>
    <col min="9232" max="9232" width="13" style="8" customWidth="1"/>
    <col min="9233" max="9469" width="9.109375" style="8"/>
    <col min="9470" max="9470" width="10.44140625" style="8" customWidth="1"/>
    <col min="9471" max="9471" width="10.5546875" style="8" customWidth="1"/>
    <col min="9472" max="9472" width="12.44140625" style="8" customWidth="1"/>
    <col min="9473" max="9473" width="7.44140625" style="8" customWidth="1"/>
    <col min="9474" max="9474" width="5.44140625" style="8" customWidth="1"/>
    <col min="9475" max="9475" width="0.44140625" style="8" customWidth="1"/>
    <col min="9476" max="9476" width="5.44140625" style="8" customWidth="1"/>
    <col min="9477" max="9477" width="39.44140625" style="8" customWidth="1"/>
    <col min="9478" max="9478" width="0" style="8" hidden="1" customWidth="1"/>
    <col min="9479" max="9479" width="9.5546875" style="8" customWidth="1"/>
    <col min="9480" max="9480" width="20.5546875" style="8" customWidth="1"/>
    <col min="9481" max="9481" width="9" style="8" customWidth="1"/>
    <col min="9482" max="9482" width="7.44140625" style="8" customWidth="1"/>
    <col min="9483" max="9483" width="9.44140625" style="8" customWidth="1"/>
    <col min="9484" max="9484" width="10.44140625" style="8" customWidth="1"/>
    <col min="9485" max="9485" width="33" style="8" customWidth="1"/>
    <col min="9486" max="9486" width="12" style="8" customWidth="1"/>
    <col min="9487" max="9487" width="9.109375" style="8"/>
    <col min="9488" max="9488" width="13" style="8" customWidth="1"/>
    <col min="9489" max="9725" width="9.109375" style="8"/>
    <col min="9726" max="9726" width="10.44140625" style="8" customWidth="1"/>
    <col min="9727" max="9727" width="10.5546875" style="8" customWidth="1"/>
    <col min="9728" max="9728" width="12.44140625" style="8" customWidth="1"/>
    <col min="9729" max="9729" width="7.44140625" style="8" customWidth="1"/>
    <col min="9730" max="9730" width="5.44140625" style="8" customWidth="1"/>
    <col min="9731" max="9731" width="0.44140625" style="8" customWidth="1"/>
    <col min="9732" max="9732" width="5.44140625" style="8" customWidth="1"/>
    <col min="9733" max="9733" width="39.44140625" style="8" customWidth="1"/>
    <col min="9734" max="9734" width="0" style="8" hidden="1" customWidth="1"/>
    <col min="9735" max="9735" width="9.5546875" style="8" customWidth="1"/>
    <col min="9736" max="9736" width="20.5546875" style="8" customWidth="1"/>
    <col min="9737" max="9737" width="9" style="8" customWidth="1"/>
    <col min="9738" max="9738" width="7.44140625" style="8" customWidth="1"/>
    <col min="9739" max="9739" width="9.44140625" style="8" customWidth="1"/>
    <col min="9740" max="9740" width="10.44140625" style="8" customWidth="1"/>
    <col min="9741" max="9741" width="33" style="8" customWidth="1"/>
    <col min="9742" max="9742" width="12" style="8" customWidth="1"/>
    <col min="9743" max="9743" width="9.109375" style="8"/>
    <col min="9744" max="9744" width="13" style="8" customWidth="1"/>
    <col min="9745" max="9981" width="9.109375" style="8"/>
    <col min="9982" max="9982" width="10.44140625" style="8" customWidth="1"/>
    <col min="9983" max="9983" width="10.5546875" style="8" customWidth="1"/>
    <col min="9984" max="9984" width="12.44140625" style="8" customWidth="1"/>
    <col min="9985" max="9985" width="7.44140625" style="8" customWidth="1"/>
    <col min="9986" max="9986" width="5.44140625" style="8" customWidth="1"/>
    <col min="9987" max="9987" width="0.44140625" style="8" customWidth="1"/>
    <col min="9988" max="9988" width="5.44140625" style="8" customWidth="1"/>
    <col min="9989" max="9989" width="39.44140625" style="8" customWidth="1"/>
    <col min="9990" max="9990" width="0" style="8" hidden="1" customWidth="1"/>
    <col min="9991" max="9991" width="9.5546875" style="8" customWidth="1"/>
    <col min="9992" max="9992" width="20.5546875" style="8" customWidth="1"/>
    <col min="9993" max="9993" width="9" style="8" customWidth="1"/>
    <col min="9994" max="9994" width="7.44140625" style="8" customWidth="1"/>
    <col min="9995" max="9995" width="9.44140625" style="8" customWidth="1"/>
    <col min="9996" max="9996" width="10.44140625" style="8" customWidth="1"/>
    <col min="9997" max="9997" width="33" style="8" customWidth="1"/>
    <col min="9998" max="9998" width="12" style="8" customWidth="1"/>
    <col min="9999" max="9999" width="9.109375" style="8"/>
    <col min="10000" max="10000" width="13" style="8" customWidth="1"/>
    <col min="10001" max="10237" width="9.109375" style="8"/>
    <col min="10238" max="10238" width="10.44140625" style="8" customWidth="1"/>
    <col min="10239" max="10239" width="10.5546875" style="8" customWidth="1"/>
    <col min="10240" max="10240" width="12.44140625" style="8" customWidth="1"/>
    <col min="10241" max="10241" width="7.44140625" style="8" customWidth="1"/>
    <col min="10242" max="10242" width="5.44140625" style="8" customWidth="1"/>
    <col min="10243" max="10243" width="0.44140625" style="8" customWidth="1"/>
    <col min="10244" max="10244" width="5.44140625" style="8" customWidth="1"/>
    <col min="10245" max="10245" width="39.44140625" style="8" customWidth="1"/>
    <col min="10246" max="10246" width="0" style="8" hidden="1" customWidth="1"/>
    <col min="10247" max="10247" width="9.5546875" style="8" customWidth="1"/>
    <col min="10248" max="10248" width="20.5546875" style="8" customWidth="1"/>
    <col min="10249" max="10249" width="9" style="8" customWidth="1"/>
    <col min="10250" max="10250" width="7.44140625" style="8" customWidth="1"/>
    <col min="10251" max="10251" width="9.44140625" style="8" customWidth="1"/>
    <col min="10252" max="10252" width="10.44140625" style="8" customWidth="1"/>
    <col min="10253" max="10253" width="33" style="8" customWidth="1"/>
    <col min="10254" max="10254" width="12" style="8" customWidth="1"/>
    <col min="10255" max="10255" width="9.109375" style="8"/>
    <col min="10256" max="10256" width="13" style="8" customWidth="1"/>
    <col min="10257" max="10493" width="9.109375" style="8"/>
    <col min="10494" max="10494" width="10.44140625" style="8" customWidth="1"/>
    <col min="10495" max="10495" width="10.5546875" style="8" customWidth="1"/>
    <col min="10496" max="10496" width="12.44140625" style="8" customWidth="1"/>
    <col min="10497" max="10497" width="7.44140625" style="8" customWidth="1"/>
    <col min="10498" max="10498" width="5.44140625" style="8" customWidth="1"/>
    <col min="10499" max="10499" width="0.44140625" style="8" customWidth="1"/>
    <col min="10500" max="10500" width="5.44140625" style="8" customWidth="1"/>
    <col min="10501" max="10501" width="39.44140625" style="8" customWidth="1"/>
    <col min="10502" max="10502" width="0" style="8" hidden="1" customWidth="1"/>
    <col min="10503" max="10503" width="9.5546875" style="8" customWidth="1"/>
    <col min="10504" max="10504" width="20.5546875" style="8" customWidth="1"/>
    <col min="10505" max="10505" width="9" style="8" customWidth="1"/>
    <col min="10506" max="10506" width="7.44140625" style="8" customWidth="1"/>
    <col min="10507" max="10507" width="9.44140625" style="8" customWidth="1"/>
    <col min="10508" max="10508" width="10.44140625" style="8" customWidth="1"/>
    <col min="10509" max="10509" width="33" style="8" customWidth="1"/>
    <col min="10510" max="10510" width="12" style="8" customWidth="1"/>
    <col min="10511" max="10511" width="9.109375" style="8"/>
    <col min="10512" max="10512" width="13" style="8" customWidth="1"/>
    <col min="10513" max="10749" width="9.109375" style="8"/>
    <col min="10750" max="10750" width="10.44140625" style="8" customWidth="1"/>
    <col min="10751" max="10751" width="10.5546875" style="8" customWidth="1"/>
    <col min="10752" max="10752" width="12.44140625" style="8" customWidth="1"/>
    <col min="10753" max="10753" width="7.44140625" style="8" customWidth="1"/>
    <col min="10754" max="10754" width="5.44140625" style="8" customWidth="1"/>
    <col min="10755" max="10755" width="0.44140625" style="8" customWidth="1"/>
    <col min="10756" max="10756" width="5.44140625" style="8" customWidth="1"/>
    <col min="10757" max="10757" width="39.44140625" style="8" customWidth="1"/>
    <col min="10758" max="10758" width="0" style="8" hidden="1" customWidth="1"/>
    <col min="10759" max="10759" width="9.5546875" style="8" customWidth="1"/>
    <col min="10760" max="10760" width="20.5546875" style="8" customWidth="1"/>
    <col min="10761" max="10761" width="9" style="8" customWidth="1"/>
    <col min="10762" max="10762" width="7.44140625" style="8" customWidth="1"/>
    <col min="10763" max="10763" width="9.44140625" style="8" customWidth="1"/>
    <col min="10764" max="10764" width="10.44140625" style="8" customWidth="1"/>
    <col min="10765" max="10765" width="33" style="8" customWidth="1"/>
    <col min="10766" max="10766" width="12" style="8" customWidth="1"/>
    <col min="10767" max="10767" width="9.109375" style="8"/>
    <col min="10768" max="10768" width="13" style="8" customWidth="1"/>
    <col min="10769" max="11005" width="9.109375" style="8"/>
    <col min="11006" max="11006" width="10.44140625" style="8" customWidth="1"/>
    <col min="11007" max="11007" width="10.5546875" style="8" customWidth="1"/>
    <col min="11008" max="11008" width="12.44140625" style="8" customWidth="1"/>
    <col min="11009" max="11009" width="7.44140625" style="8" customWidth="1"/>
    <col min="11010" max="11010" width="5.44140625" style="8" customWidth="1"/>
    <col min="11011" max="11011" width="0.44140625" style="8" customWidth="1"/>
    <col min="11012" max="11012" width="5.44140625" style="8" customWidth="1"/>
    <col min="11013" max="11013" width="39.44140625" style="8" customWidth="1"/>
    <col min="11014" max="11014" width="0" style="8" hidden="1" customWidth="1"/>
    <col min="11015" max="11015" width="9.5546875" style="8" customWidth="1"/>
    <col min="11016" max="11016" width="20.5546875" style="8" customWidth="1"/>
    <col min="11017" max="11017" width="9" style="8" customWidth="1"/>
    <col min="11018" max="11018" width="7.44140625" style="8" customWidth="1"/>
    <col min="11019" max="11019" width="9.44140625" style="8" customWidth="1"/>
    <col min="11020" max="11020" width="10.44140625" style="8" customWidth="1"/>
    <col min="11021" max="11021" width="33" style="8" customWidth="1"/>
    <col min="11022" max="11022" width="12" style="8" customWidth="1"/>
    <col min="11023" max="11023" width="9.109375" style="8"/>
    <col min="11024" max="11024" width="13" style="8" customWidth="1"/>
    <col min="11025" max="11261" width="9.109375" style="8"/>
    <col min="11262" max="11262" width="10.44140625" style="8" customWidth="1"/>
    <col min="11263" max="11263" width="10.5546875" style="8" customWidth="1"/>
    <col min="11264" max="11264" width="12.44140625" style="8" customWidth="1"/>
    <col min="11265" max="11265" width="7.44140625" style="8" customWidth="1"/>
    <col min="11266" max="11266" width="5.44140625" style="8" customWidth="1"/>
    <col min="11267" max="11267" width="0.44140625" style="8" customWidth="1"/>
    <col min="11268" max="11268" width="5.44140625" style="8" customWidth="1"/>
    <col min="11269" max="11269" width="39.44140625" style="8" customWidth="1"/>
    <col min="11270" max="11270" width="0" style="8" hidden="1" customWidth="1"/>
    <col min="11271" max="11271" width="9.5546875" style="8" customWidth="1"/>
    <col min="11272" max="11272" width="20.5546875" style="8" customWidth="1"/>
    <col min="11273" max="11273" width="9" style="8" customWidth="1"/>
    <col min="11274" max="11274" width="7.44140625" style="8" customWidth="1"/>
    <col min="11275" max="11275" width="9.44140625" style="8" customWidth="1"/>
    <col min="11276" max="11276" width="10.44140625" style="8" customWidth="1"/>
    <col min="11277" max="11277" width="33" style="8" customWidth="1"/>
    <col min="11278" max="11278" width="12" style="8" customWidth="1"/>
    <col min="11279" max="11279" width="9.109375" style="8"/>
    <col min="11280" max="11280" width="13" style="8" customWidth="1"/>
    <col min="11281" max="11517" width="9.109375" style="8"/>
    <col min="11518" max="11518" width="10.44140625" style="8" customWidth="1"/>
    <col min="11519" max="11519" width="10.5546875" style="8" customWidth="1"/>
    <col min="11520" max="11520" width="12.44140625" style="8" customWidth="1"/>
    <col min="11521" max="11521" width="7.44140625" style="8" customWidth="1"/>
    <col min="11522" max="11522" width="5.44140625" style="8" customWidth="1"/>
    <col min="11523" max="11523" width="0.44140625" style="8" customWidth="1"/>
    <col min="11524" max="11524" width="5.44140625" style="8" customWidth="1"/>
    <col min="11525" max="11525" width="39.44140625" style="8" customWidth="1"/>
    <col min="11526" max="11526" width="0" style="8" hidden="1" customWidth="1"/>
    <col min="11527" max="11527" width="9.5546875" style="8" customWidth="1"/>
    <col min="11528" max="11528" width="20.5546875" style="8" customWidth="1"/>
    <col min="11529" max="11529" width="9" style="8" customWidth="1"/>
    <col min="11530" max="11530" width="7.44140625" style="8" customWidth="1"/>
    <col min="11531" max="11531" width="9.44140625" style="8" customWidth="1"/>
    <col min="11532" max="11532" width="10.44140625" style="8" customWidth="1"/>
    <col min="11533" max="11533" width="33" style="8" customWidth="1"/>
    <col min="11534" max="11534" width="12" style="8" customWidth="1"/>
    <col min="11535" max="11535" width="9.109375" style="8"/>
    <col min="11536" max="11536" width="13" style="8" customWidth="1"/>
    <col min="11537" max="11773" width="9.109375" style="8"/>
    <col min="11774" max="11774" width="10.44140625" style="8" customWidth="1"/>
    <col min="11775" max="11775" width="10.5546875" style="8" customWidth="1"/>
    <col min="11776" max="11776" width="12.44140625" style="8" customWidth="1"/>
    <col min="11777" max="11777" width="7.44140625" style="8" customWidth="1"/>
    <col min="11778" max="11778" width="5.44140625" style="8" customWidth="1"/>
    <col min="11779" max="11779" width="0.44140625" style="8" customWidth="1"/>
    <col min="11780" max="11780" width="5.44140625" style="8" customWidth="1"/>
    <col min="11781" max="11781" width="39.44140625" style="8" customWidth="1"/>
    <col min="11782" max="11782" width="0" style="8" hidden="1" customWidth="1"/>
    <col min="11783" max="11783" width="9.5546875" style="8" customWidth="1"/>
    <col min="11784" max="11784" width="20.5546875" style="8" customWidth="1"/>
    <col min="11785" max="11785" width="9" style="8" customWidth="1"/>
    <col min="11786" max="11786" width="7.44140625" style="8" customWidth="1"/>
    <col min="11787" max="11787" width="9.44140625" style="8" customWidth="1"/>
    <col min="11788" max="11788" width="10.44140625" style="8" customWidth="1"/>
    <col min="11789" max="11789" width="33" style="8" customWidth="1"/>
    <col min="11790" max="11790" width="12" style="8" customWidth="1"/>
    <col min="11791" max="11791" width="9.109375" style="8"/>
    <col min="11792" max="11792" width="13" style="8" customWidth="1"/>
    <col min="11793" max="12029" width="9.109375" style="8"/>
    <col min="12030" max="12030" width="10.44140625" style="8" customWidth="1"/>
    <col min="12031" max="12031" width="10.5546875" style="8" customWidth="1"/>
    <col min="12032" max="12032" width="12.44140625" style="8" customWidth="1"/>
    <col min="12033" max="12033" width="7.44140625" style="8" customWidth="1"/>
    <col min="12034" max="12034" width="5.44140625" style="8" customWidth="1"/>
    <col min="12035" max="12035" width="0.44140625" style="8" customWidth="1"/>
    <col min="12036" max="12036" width="5.44140625" style="8" customWidth="1"/>
    <col min="12037" max="12037" width="39.44140625" style="8" customWidth="1"/>
    <col min="12038" max="12038" width="0" style="8" hidden="1" customWidth="1"/>
    <col min="12039" max="12039" width="9.5546875" style="8" customWidth="1"/>
    <col min="12040" max="12040" width="20.5546875" style="8" customWidth="1"/>
    <col min="12041" max="12041" width="9" style="8" customWidth="1"/>
    <col min="12042" max="12042" width="7.44140625" style="8" customWidth="1"/>
    <col min="12043" max="12043" width="9.44140625" style="8" customWidth="1"/>
    <col min="12044" max="12044" width="10.44140625" style="8" customWidth="1"/>
    <col min="12045" max="12045" width="33" style="8" customWidth="1"/>
    <col min="12046" max="12046" width="12" style="8" customWidth="1"/>
    <col min="12047" max="12047" width="9.109375" style="8"/>
    <col min="12048" max="12048" width="13" style="8" customWidth="1"/>
    <col min="12049" max="12285" width="9.109375" style="8"/>
    <col min="12286" max="12286" width="10.44140625" style="8" customWidth="1"/>
    <col min="12287" max="12287" width="10.5546875" style="8" customWidth="1"/>
    <col min="12288" max="12288" width="12.44140625" style="8" customWidth="1"/>
    <col min="12289" max="12289" width="7.44140625" style="8" customWidth="1"/>
    <col min="12290" max="12290" width="5.44140625" style="8" customWidth="1"/>
    <col min="12291" max="12291" width="0.44140625" style="8" customWidth="1"/>
    <col min="12292" max="12292" width="5.44140625" style="8" customWidth="1"/>
    <col min="12293" max="12293" width="39.44140625" style="8" customWidth="1"/>
    <col min="12294" max="12294" width="0" style="8" hidden="1" customWidth="1"/>
    <col min="12295" max="12295" width="9.5546875" style="8" customWidth="1"/>
    <col min="12296" max="12296" width="20.5546875" style="8" customWidth="1"/>
    <col min="12297" max="12297" width="9" style="8" customWidth="1"/>
    <col min="12298" max="12298" width="7.44140625" style="8" customWidth="1"/>
    <col min="12299" max="12299" width="9.44140625" style="8" customWidth="1"/>
    <col min="12300" max="12300" width="10.44140625" style="8" customWidth="1"/>
    <col min="12301" max="12301" width="33" style="8" customWidth="1"/>
    <col min="12302" max="12302" width="12" style="8" customWidth="1"/>
    <col min="12303" max="12303" width="9.109375" style="8"/>
    <col min="12304" max="12304" width="13" style="8" customWidth="1"/>
    <col min="12305" max="12541" width="9.109375" style="8"/>
    <col min="12542" max="12542" width="10.44140625" style="8" customWidth="1"/>
    <col min="12543" max="12543" width="10.5546875" style="8" customWidth="1"/>
    <col min="12544" max="12544" width="12.44140625" style="8" customWidth="1"/>
    <col min="12545" max="12545" width="7.44140625" style="8" customWidth="1"/>
    <col min="12546" max="12546" width="5.44140625" style="8" customWidth="1"/>
    <col min="12547" max="12547" width="0.44140625" style="8" customWidth="1"/>
    <col min="12548" max="12548" width="5.44140625" style="8" customWidth="1"/>
    <col min="12549" max="12549" width="39.44140625" style="8" customWidth="1"/>
    <col min="12550" max="12550" width="0" style="8" hidden="1" customWidth="1"/>
    <col min="12551" max="12551" width="9.5546875" style="8" customWidth="1"/>
    <col min="12552" max="12552" width="20.5546875" style="8" customWidth="1"/>
    <col min="12553" max="12553" width="9" style="8" customWidth="1"/>
    <col min="12554" max="12554" width="7.44140625" style="8" customWidth="1"/>
    <col min="12555" max="12555" width="9.44140625" style="8" customWidth="1"/>
    <col min="12556" max="12556" width="10.44140625" style="8" customWidth="1"/>
    <col min="12557" max="12557" width="33" style="8" customWidth="1"/>
    <col min="12558" max="12558" width="12" style="8" customWidth="1"/>
    <col min="12559" max="12559" width="9.109375" style="8"/>
    <col min="12560" max="12560" width="13" style="8" customWidth="1"/>
    <col min="12561" max="12797" width="9.109375" style="8"/>
    <col min="12798" max="12798" width="10.44140625" style="8" customWidth="1"/>
    <col min="12799" max="12799" width="10.5546875" style="8" customWidth="1"/>
    <col min="12800" max="12800" width="12.44140625" style="8" customWidth="1"/>
    <col min="12801" max="12801" width="7.44140625" style="8" customWidth="1"/>
    <col min="12802" max="12802" width="5.44140625" style="8" customWidth="1"/>
    <col min="12803" max="12803" width="0.44140625" style="8" customWidth="1"/>
    <col min="12804" max="12804" width="5.44140625" style="8" customWidth="1"/>
    <col min="12805" max="12805" width="39.44140625" style="8" customWidth="1"/>
    <col min="12806" max="12806" width="0" style="8" hidden="1" customWidth="1"/>
    <col min="12807" max="12807" width="9.5546875" style="8" customWidth="1"/>
    <col min="12808" max="12808" width="20.5546875" style="8" customWidth="1"/>
    <col min="12809" max="12809" width="9" style="8" customWidth="1"/>
    <col min="12810" max="12810" width="7.44140625" style="8" customWidth="1"/>
    <col min="12811" max="12811" width="9.44140625" style="8" customWidth="1"/>
    <col min="12812" max="12812" width="10.44140625" style="8" customWidth="1"/>
    <col min="12813" max="12813" width="33" style="8" customWidth="1"/>
    <col min="12814" max="12814" width="12" style="8" customWidth="1"/>
    <col min="12815" max="12815" width="9.109375" style="8"/>
    <col min="12816" max="12816" width="13" style="8" customWidth="1"/>
    <col min="12817" max="13053" width="9.109375" style="8"/>
    <col min="13054" max="13054" width="10.44140625" style="8" customWidth="1"/>
    <col min="13055" max="13055" width="10.5546875" style="8" customWidth="1"/>
    <col min="13056" max="13056" width="12.44140625" style="8" customWidth="1"/>
    <col min="13057" max="13057" width="7.44140625" style="8" customWidth="1"/>
    <col min="13058" max="13058" width="5.44140625" style="8" customWidth="1"/>
    <col min="13059" max="13059" width="0.44140625" style="8" customWidth="1"/>
    <col min="13060" max="13060" width="5.44140625" style="8" customWidth="1"/>
    <col min="13061" max="13061" width="39.44140625" style="8" customWidth="1"/>
    <col min="13062" max="13062" width="0" style="8" hidden="1" customWidth="1"/>
    <col min="13063" max="13063" width="9.5546875" style="8" customWidth="1"/>
    <col min="13064" max="13064" width="20.5546875" style="8" customWidth="1"/>
    <col min="13065" max="13065" width="9" style="8" customWidth="1"/>
    <col min="13066" max="13066" width="7.44140625" style="8" customWidth="1"/>
    <col min="13067" max="13067" width="9.44140625" style="8" customWidth="1"/>
    <col min="13068" max="13068" width="10.44140625" style="8" customWidth="1"/>
    <col min="13069" max="13069" width="33" style="8" customWidth="1"/>
    <col min="13070" max="13070" width="12" style="8" customWidth="1"/>
    <col min="13071" max="13071" width="9.109375" style="8"/>
    <col min="13072" max="13072" width="13" style="8" customWidth="1"/>
    <col min="13073" max="13309" width="9.109375" style="8"/>
    <col min="13310" max="13310" width="10.44140625" style="8" customWidth="1"/>
    <col min="13311" max="13311" width="10.5546875" style="8" customWidth="1"/>
    <col min="13312" max="13312" width="12.44140625" style="8" customWidth="1"/>
    <col min="13313" max="13313" width="7.44140625" style="8" customWidth="1"/>
    <col min="13314" max="13314" width="5.44140625" style="8" customWidth="1"/>
    <col min="13315" max="13315" width="0.44140625" style="8" customWidth="1"/>
    <col min="13316" max="13316" width="5.44140625" style="8" customWidth="1"/>
    <col min="13317" max="13317" width="39.44140625" style="8" customWidth="1"/>
    <col min="13318" max="13318" width="0" style="8" hidden="1" customWidth="1"/>
    <col min="13319" max="13319" width="9.5546875" style="8" customWidth="1"/>
    <col min="13320" max="13320" width="20.5546875" style="8" customWidth="1"/>
    <col min="13321" max="13321" width="9" style="8" customWidth="1"/>
    <col min="13322" max="13322" width="7.44140625" style="8" customWidth="1"/>
    <col min="13323" max="13323" width="9.44140625" style="8" customWidth="1"/>
    <col min="13324" max="13324" width="10.44140625" style="8" customWidth="1"/>
    <col min="13325" max="13325" width="33" style="8" customWidth="1"/>
    <col min="13326" max="13326" width="12" style="8" customWidth="1"/>
    <col min="13327" max="13327" width="9.109375" style="8"/>
    <col min="13328" max="13328" width="13" style="8" customWidth="1"/>
    <col min="13329" max="13565" width="9.109375" style="8"/>
    <col min="13566" max="13566" width="10.44140625" style="8" customWidth="1"/>
    <col min="13567" max="13567" width="10.5546875" style="8" customWidth="1"/>
    <col min="13568" max="13568" width="12.44140625" style="8" customWidth="1"/>
    <col min="13569" max="13569" width="7.44140625" style="8" customWidth="1"/>
    <col min="13570" max="13570" width="5.44140625" style="8" customWidth="1"/>
    <col min="13571" max="13571" width="0.44140625" style="8" customWidth="1"/>
    <col min="13572" max="13572" width="5.44140625" style="8" customWidth="1"/>
    <col min="13573" max="13573" width="39.44140625" style="8" customWidth="1"/>
    <col min="13574" max="13574" width="0" style="8" hidden="1" customWidth="1"/>
    <col min="13575" max="13575" width="9.5546875" style="8" customWidth="1"/>
    <col min="13576" max="13576" width="20.5546875" style="8" customWidth="1"/>
    <col min="13577" max="13577" width="9" style="8" customWidth="1"/>
    <col min="13578" max="13578" width="7.44140625" style="8" customWidth="1"/>
    <col min="13579" max="13579" width="9.44140625" style="8" customWidth="1"/>
    <col min="13580" max="13580" width="10.44140625" style="8" customWidth="1"/>
    <col min="13581" max="13581" width="33" style="8" customWidth="1"/>
    <col min="13582" max="13582" width="12" style="8" customWidth="1"/>
    <col min="13583" max="13583" width="9.109375" style="8"/>
    <col min="13584" max="13584" width="13" style="8" customWidth="1"/>
    <col min="13585" max="13821" width="9.109375" style="8"/>
    <col min="13822" max="13822" width="10.44140625" style="8" customWidth="1"/>
    <col min="13823" max="13823" width="10.5546875" style="8" customWidth="1"/>
    <col min="13824" max="13824" width="12.44140625" style="8" customWidth="1"/>
    <col min="13825" max="13825" width="7.44140625" style="8" customWidth="1"/>
    <col min="13826" max="13826" width="5.44140625" style="8" customWidth="1"/>
    <col min="13827" max="13827" width="0.44140625" style="8" customWidth="1"/>
    <col min="13828" max="13828" width="5.44140625" style="8" customWidth="1"/>
    <col min="13829" max="13829" width="39.44140625" style="8" customWidth="1"/>
    <col min="13830" max="13830" width="0" style="8" hidden="1" customWidth="1"/>
    <col min="13831" max="13831" width="9.5546875" style="8" customWidth="1"/>
    <col min="13832" max="13832" width="20.5546875" style="8" customWidth="1"/>
    <col min="13833" max="13833" width="9" style="8" customWidth="1"/>
    <col min="13834" max="13834" width="7.44140625" style="8" customWidth="1"/>
    <col min="13835" max="13835" width="9.44140625" style="8" customWidth="1"/>
    <col min="13836" max="13836" width="10.44140625" style="8" customWidth="1"/>
    <col min="13837" max="13837" width="33" style="8" customWidth="1"/>
    <col min="13838" max="13838" width="12" style="8" customWidth="1"/>
    <col min="13839" max="13839" width="9.109375" style="8"/>
    <col min="13840" max="13840" width="13" style="8" customWidth="1"/>
    <col min="13841" max="14077" width="9.109375" style="8"/>
    <col min="14078" max="14078" width="10.44140625" style="8" customWidth="1"/>
    <col min="14079" max="14079" width="10.5546875" style="8" customWidth="1"/>
    <col min="14080" max="14080" width="12.44140625" style="8" customWidth="1"/>
    <col min="14081" max="14081" width="7.44140625" style="8" customWidth="1"/>
    <col min="14082" max="14082" width="5.44140625" style="8" customWidth="1"/>
    <col min="14083" max="14083" width="0.44140625" style="8" customWidth="1"/>
    <col min="14084" max="14084" width="5.44140625" style="8" customWidth="1"/>
    <col min="14085" max="14085" width="39.44140625" style="8" customWidth="1"/>
    <col min="14086" max="14086" width="0" style="8" hidden="1" customWidth="1"/>
    <col min="14087" max="14087" width="9.5546875" style="8" customWidth="1"/>
    <col min="14088" max="14088" width="20.5546875" style="8" customWidth="1"/>
    <col min="14089" max="14089" width="9" style="8" customWidth="1"/>
    <col min="14090" max="14090" width="7.44140625" style="8" customWidth="1"/>
    <col min="14091" max="14091" width="9.44140625" style="8" customWidth="1"/>
    <col min="14092" max="14092" width="10.44140625" style="8" customWidth="1"/>
    <col min="14093" max="14093" width="33" style="8" customWidth="1"/>
    <col min="14094" max="14094" width="12" style="8" customWidth="1"/>
    <col min="14095" max="14095" width="9.109375" style="8"/>
    <col min="14096" max="14096" width="13" style="8" customWidth="1"/>
    <col min="14097" max="14333" width="9.109375" style="8"/>
    <col min="14334" max="14334" width="10.44140625" style="8" customWidth="1"/>
    <col min="14335" max="14335" width="10.5546875" style="8" customWidth="1"/>
    <col min="14336" max="14336" width="12.44140625" style="8" customWidth="1"/>
    <col min="14337" max="14337" width="7.44140625" style="8" customWidth="1"/>
    <col min="14338" max="14338" width="5.44140625" style="8" customWidth="1"/>
    <col min="14339" max="14339" width="0.44140625" style="8" customWidth="1"/>
    <col min="14340" max="14340" width="5.44140625" style="8" customWidth="1"/>
    <col min="14341" max="14341" width="39.44140625" style="8" customWidth="1"/>
    <col min="14342" max="14342" width="0" style="8" hidden="1" customWidth="1"/>
    <col min="14343" max="14343" width="9.5546875" style="8" customWidth="1"/>
    <col min="14344" max="14344" width="20.5546875" style="8" customWidth="1"/>
    <col min="14345" max="14345" width="9" style="8" customWidth="1"/>
    <col min="14346" max="14346" width="7.44140625" style="8" customWidth="1"/>
    <col min="14347" max="14347" width="9.44140625" style="8" customWidth="1"/>
    <col min="14348" max="14348" width="10.44140625" style="8" customWidth="1"/>
    <col min="14349" max="14349" width="33" style="8" customWidth="1"/>
    <col min="14350" max="14350" width="12" style="8" customWidth="1"/>
    <col min="14351" max="14351" width="9.109375" style="8"/>
    <col min="14352" max="14352" width="13" style="8" customWidth="1"/>
    <col min="14353" max="14589" width="9.109375" style="8"/>
    <col min="14590" max="14590" width="10.44140625" style="8" customWidth="1"/>
    <col min="14591" max="14591" width="10.5546875" style="8" customWidth="1"/>
    <col min="14592" max="14592" width="12.44140625" style="8" customWidth="1"/>
    <col min="14593" max="14593" width="7.44140625" style="8" customWidth="1"/>
    <col min="14594" max="14594" width="5.44140625" style="8" customWidth="1"/>
    <col min="14595" max="14595" width="0.44140625" style="8" customWidth="1"/>
    <col min="14596" max="14596" width="5.44140625" style="8" customWidth="1"/>
    <col min="14597" max="14597" width="39.44140625" style="8" customWidth="1"/>
    <col min="14598" max="14598" width="0" style="8" hidden="1" customWidth="1"/>
    <col min="14599" max="14599" width="9.5546875" style="8" customWidth="1"/>
    <col min="14600" max="14600" width="20.5546875" style="8" customWidth="1"/>
    <col min="14601" max="14601" width="9" style="8" customWidth="1"/>
    <col min="14602" max="14602" width="7.44140625" style="8" customWidth="1"/>
    <col min="14603" max="14603" width="9.44140625" style="8" customWidth="1"/>
    <col min="14604" max="14604" width="10.44140625" style="8" customWidth="1"/>
    <col min="14605" max="14605" width="33" style="8" customWidth="1"/>
    <col min="14606" max="14606" width="12" style="8" customWidth="1"/>
    <col min="14607" max="14607" width="9.109375" style="8"/>
    <col min="14608" max="14608" width="13" style="8" customWidth="1"/>
    <col min="14609" max="14845" width="9.109375" style="8"/>
    <col min="14846" max="14846" width="10.44140625" style="8" customWidth="1"/>
    <col min="14847" max="14847" width="10.5546875" style="8" customWidth="1"/>
    <col min="14848" max="14848" width="12.44140625" style="8" customWidth="1"/>
    <col min="14849" max="14849" width="7.44140625" style="8" customWidth="1"/>
    <col min="14850" max="14850" width="5.44140625" style="8" customWidth="1"/>
    <col min="14851" max="14851" width="0.44140625" style="8" customWidth="1"/>
    <col min="14852" max="14852" width="5.44140625" style="8" customWidth="1"/>
    <col min="14853" max="14853" width="39.44140625" style="8" customWidth="1"/>
    <col min="14854" max="14854" width="0" style="8" hidden="1" customWidth="1"/>
    <col min="14855" max="14855" width="9.5546875" style="8" customWidth="1"/>
    <col min="14856" max="14856" width="20.5546875" style="8" customWidth="1"/>
    <col min="14857" max="14857" width="9" style="8" customWidth="1"/>
    <col min="14858" max="14858" width="7.44140625" style="8" customWidth="1"/>
    <col min="14859" max="14859" width="9.44140625" style="8" customWidth="1"/>
    <col min="14860" max="14860" width="10.44140625" style="8" customWidth="1"/>
    <col min="14861" max="14861" width="33" style="8" customWidth="1"/>
    <col min="14862" max="14862" width="12" style="8" customWidth="1"/>
    <col min="14863" max="14863" width="9.109375" style="8"/>
    <col min="14864" max="14864" width="13" style="8" customWidth="1"/>
    <col min="14865" max="15101" width="9.109375" style="8"/>
    <col min="15102" max="15102" width="10.44140625" style="8" customWidth="1"/>
    <col min="15103" max="15103" width="10.5546875" style="8" customWidth="1"/>
    <col min="15104" max="15104" width="12.44140625" style="8" customWidth="1"/>
    <col min="15105" max="15105" width="7.44140625" style="8" customWidth="1"/>
    <col min="15106" max="15106" width="5.44140625" style="8" customWidth="1"/>
    <col min="15107" max="15107" width="0.44140625" style="8" customWidth="1"/>
    <col min="15108" max="15108" width="5.44140625" style="8" customWidth="1"/>
    <col min="15109" max="15109" width="39.44140625" style="8" customWidth="1"/>
    <col min="15110" max="15110" width="0" style="8" hidden="1" customWidth="1"/>
    <col min="15111" max="15111" width="9.5546875" style="8" customWidth="1"/>
    <col min="15112" max="15112" width="20.5546875" style="8" customWidth="1"/>
    <col min="15113" max="15113" width="9" style="8" customWidth="1"/>
    <col min="15114" max="15114" width="7.44140625" style="8" customWidth="1"/>
    <col min="15115" max="15115" width="9.44140625" style="8" customWidth="1"/>
    <col min="15116" max="15116" width="10.44140625" style="8" customWidth="1"/>
    <col min="15117" max="15117" width="33" style="8" customWidth="1"/>
    <col min="15118" max="15118" width="12" style="8" customWidth="1"/>
    <col min="15119" max="15119" width="9.109375" style="8"/>
    <col min="15120" max="15120" width="13" style="8" customWidth="1"/>
    <col min="15121" max="15357" width="9.109375" style="8"/>
    <col min="15358" max="15358" width="10.44140625" style="8" customWidth="1"/>
    <col min="15359" max="15359" width="10.5546875" style="8" customWidth="1"/>
    <col min="15360" max="15360" width="12.44140625" style="8" customWidth="1"/>
    <col min="15361" max="15361" width="7.44140625" style="8" customWidth="1"/>
    <col min="15362" max="15362" width="5.44140625" style="8" customWidth="1"/>
    <col min="15363" max="15363" width="0.44140625" style="8" customWidth="1"/>
    <col min="15364" max="15364" width="5.44140625" style="8" customWidth="1"/>
    <col min="15365" max="15365" width="39.44140625" style="8" customWidth="1"/>
    <col min="15366" max="15366" width="0" style="8" hidden="1" customWidth="1"/>
    <col min="15367" max="15367" width="9.5546875" style="8" customWidth="1"/>
    <col min="15368" max="15368" width="20.5546875" style="8" customWidth="1"/>
    <col min="15369" max="15369" width="9" style="8" customWidth="1"/>
    <col min="15370" max="15370" width="7.44140625" style="8" customWidth="1"/>
    <col min="15371" max="15371" width="9.44140625" style="8" customWidth="1"/>
    <col min="15372" max="15372" width="10.44140625" style="8" customWidth="1"/>
    <col min="15373" max="15373" width="33" style="8" customWidth="1"/>
    <col min="15374" max="15374" width="12" style="8" customWidth="1"/>
    <col min="15375" max="15375" width="9.109375" style="8"/>
    <col min="15376" max="15376" width="13" style="8" customWidth="1"/>
    <col min="15377" max="15613" width="9.109375" style="8"/>
    <col min="15614" max="15614" width="10.44140625" style="8" customWidth="1"/>
    <col min="15615" max="15615" width="10.5546875" style="8" customWidth="1"/>
    <col min="15616" max="15616" width="12.44140625" style="8" customWidth="1"/>
    <col min="15617" max="15617" width="7.44140625" style="8" customWidth="1"/>
    <col min="15618" max="15618" width="5.44140625" style="8" customWidth="1"/>
    <col min="15619" max="15619" width="0.44140625" style="8" customWidth="1"/>
    <col min="15620" max="15620" width="5.44140625" style="8" customWidth="1"/>
    <col min="15621" max="15621" width="39.44140625" style="8" customWidth="1"/>
    <col min="15622" max="15622" width="0" style="8" hidden="1" customWidth="1"/>
    <col min="15623" max="15623" width="9.5546875" style="8" customWidth="1"/>
    <col min="15624" max="15624" width="20.5546875" style="8" customWidth="1"/>
    <col min="15625" max="15625" width="9" style="8" customWidth="1"/>
    <col min="15626" max="15626" width="7.44140625" style="8" customWidth="1"/>
    <col min="15627" max="15627" width="9.44140625" style="8" customWidth="1"/>
    <col min="15628" max="15628" width="10.44140625" style="8" customWidth="1"/>
    <col min="15629" max="15629" width="33" style="8" customWidth="1"/>
    <col min="15630" max="15630" width="12" style="8" customWidth="1"/>
    <col min="15631" max="15631" width="9.109375" style="8"/>
    <col min="15632" max="15632" width="13" style="8" customWidth="1"/>
    <col min="15633" max="15869" width="9.109375" style="8"/>
    <col min="15870" max="15870" width="10.44140625" style="8" customWidth="1"/>
    <col min="15871" max="15871" width="10.5546875" style="8" customWidth="1"/>
    <col min="15872" max="15872" width="12.44140625" style="8" customWidth="1"/>
    <col min="15873" max="15873" width="7.44140625" style="8" customWidth="1"/>
    <col min="15874" max="15874" width="5.44140625" style="8" customWidth="1"/>
    <col min="15875" max="15875" width="0.44140625" style="8" customWidth="1"/>
    <col min="15876" max="15876" width="5.44140625" style="8" customWidth="1"/>
    <col min="15877" max="15877" width="39.44140625" style="8" customWidth="1"/>
    <col min="15878" max="15878" width="0" style="8" hidden="1" customWidth="1"/>
    <col min="15879" max="15879" width="9.5546875" style="8" customWidth="1"/>
    <col min="15880" max="15880" width="20.5546875" style="8" customWidth="1"/>
    <col min="15881" max="15881" width="9" style="8" customWidth="1"/>
    <col min="15882" max="15882" width="7.44140625" style="8" customWidth="1"/>
    <col min="15883" max="15883" width="9.44140625" style="8" customWidth="1"/>
    <col min="15884" max="15884" width="10.44140625" style="8" customWidth="1"/>
    <col min="15885" max="15885" width="33" style="8" customWidth="1"/>
    <col min="15886" max="15886" width="12" style="8" customWidth="1"/>
    <col min="15887" max="15887" width="9.109375" style="8"/>
    <col min="15888" max="15888" width="13" style="8" customWidth="1"/>
    <col min="15889" max="16125" width="9.109375" style="8"/>
    <col min="16126" max="16126" width="10.44140625" style="8" customWidth="1"/>
    <col min="16127" max="16127" width="10.5546875" style="8" customWidth="1"/>
    <col min="16128" max="16128" width="12.44140625" style="8" customWidth="1"/>
    <col min="16129" max="16129" width="7.44140625" style="8" customWidth="1"/>
    <col min="16130" max="16130" width="5.44140625" style="8" customWidth="1"/>
    <col min="16131" max="16131" width="0.44140625" style="8" customWidth="1"/>
    <col min="16132" max="16132" width="5.44140625" style="8" customWidth="1"/>
    <col min="16133" max="16133" width="39.44140625" style="8" customWidth="1"/>
    <col min="16134" max="16134" width="0" style="8" hidden="1" customWidth="1"/>
    <col min="16135" max="16135" width="9.5546875" style="8" customWidth="1"/>
    <col min="16136" max="16136" width="20.5546875" style="8" customWidth="1"/>
    <col min="16137" max="16137" width="9" style="8" customWidth="1"/>
    <col min="16138" max="16138" width="7.44140625" style="8" customWidth="1"/>
    <col min="16139" max="16139" width="9.44140625" style="8" customWidth="1"/>
    <col min="16140" max="16140" width="10.44140625" style="8" customWidth="1"/>
    <col min="16141" max="16141" width="33" style="8" customWidth="1"/>
    <col min="16142" max="16142" width="12" style="8" customWidth="1"/>
    <col min="16143" max="16143" width="9.109375" style="8"/>
    <col min="16144" max="16144" width="13" style="8" customWidth="1"/>
    <col min="16145" max="16384" width="9.109375" style="8"/>
  </cols>
  <sheetData>
    <row r="1" spans="1:16" s="2" customFormat="1" ht="20.399999999999999" x14ac:dyDescent="0.35">
      <c r="A1" s="1" t="s">
        <v>30</v>
      </c>
      <c r="C1" s="3"/>
      <c r="H1" s="4"/>
      <c r="I1" s="3"/>
    </row>
    <row r="2" spans="1:16" ht="17.399999999999999" x14ac:dyDescent="0.3">
      <c r="A2" s="5" t="s">
        <v>0</v>
      </c>
      <c r="B2" s="6" t="s">
        <v>1</v>
      </c>
      <c r="C2" s="7"/>
    </row>
    <row r="3" spans="1:16" ht="17.399999999999999" x14ac:dyDescent="0.3">
      <c r="A3" s="5" t="s">
        <v>2</v>
      </c>
      <c r="B3" s="6" t="s">
        <v>77</v>
      </c>
      <c r="C3" s="7"/>
      <c r="H3" s="11">
        <v>44131</v>
      </c>
      <c r="M3" s="12"/>
    </row>
    <row r="4" spans="1:16" ht="17.399999999999999" x14ac:dyDescent="0.3">
      <c r="A4" s="5" t="s">
        <v>4</v>
      </c>
      <c r="B4" s="6" t="s">
        <v>5</v>
      </c>
      <c r="C4" s="7"/>
      <c r="G4" s="13"/>
      <c r="H4" s="14"/>
      <c r="I4" s="15"/>
    </row>
    <row r="5" spans="1:16" ht="17.399999999999999" x14ac:dyDescent="0.3">
      <c r="A5" s="5" t="s">
        <v>28</v>
      </c>
      <c r="B5" s="16" t="s">
        <v>78</v>
      </c>
      <c r="C5" s="7"/>
      <c r="G5" s="17"/>
      <c r="I5" s="18"/>
      <c r="J5" s="19"/>
    </row>
    <row r="6" spans="1:16" ht="18" thickBot="1" x14ac:dyDescent="0.35">
      <c r="A6" s="5"/>
      <c r="B6" s="16"/>
      <c r="C6" s="7"/>
      <c r="G6" s="20"/>
    </row>
    <row r="7" spans="1:16" ht="24" thickTop="1" thickBot="1" x14ac:dyDescent="0.3">
      <c r="A7" s="21" t="s">
        <v>6</v>
      </c>
      <c r="B7" s="22" t="s">
        <v>7</v>
      </c>
      <c r="C7" s="23" t="s">
        <v>8</v>
      </c>
      <c r="D7" s="364" t="s">
        <v>9</v>
      </c>
      <c r="E7" s="365"/>
      <c r="F7" s="366"/>
      <c r="G7" s="24" t="s">
        <v>10</v>
      </c>
      <c r="H7" s="25" t="s">
        <v>11</v>
      </c>
      <c r="I7" s="23" t="s">
        <v>12</v>
      </c>
      <c r="J7" s="26" t="s">
        <v>13</v>
      </c>
    </row>
    <row r="8" spans="1:16" ht="12.75" customHeight="1" thickTop="1" x14ac:dyDescent="0.25">
      <c r="A8" s="113">
        <v>43764</v>
      </c>
      <c r="B8" s="27" t="str">
        <f t="shared" ref="B8:B20" si="0">IF(WEEKDAY(A8,2)=5,"piątek",IF(WEEKDAY(A8,2)=6,"sobota",IF(WEEKDAY(A8,2)=7,"niedziela","Błąd")))</f>
        <v>sobota</v>
      </c>
      <c r="C8" s="28" t="s">
        <v>27</v>
      </c>
      <c r="D8" s="29">
        <v>0.33333333333333331</v>
      </c>
      <c r="E8" s="28"/>
      <c r="F8" s="30">
        <v>0.43402777777777773</v>
      </c>
      <c r="G8" s="31" t="s">
        <v>15</v>
      </c>
      <c r="H8" s="32" t="s">
        <v>16</v>
      </c>
      <c r="I8" s="33" t="s">
        <v>33</v>
      </c>
      <c r="J8" s="34">
        <f t="shared" ref="J8:J40" si="1">ROUND(IF(AND(F8&gt;TIMEVALUE("13:30"),D8&lt;TIMEVALUE("12:55")),(F8-D8+TIMEVALUE("0:10")-TIMEVALUE("0:30"))/TIMEVALUE("0:50"),(F8-D8+TIMEVALUE("0:10"))/TIMEVALUE("0:50")),0)</f>
        <v>3</v>
      </c>
      <c r="L8" s="35"/>
      <c r="M8" s="10"/>
      <c r="O8" s="36"/>
      <c r="P8" s="10"/>
    </row>
    <row r="9" spans="1:16" ht="12.75" customHeight="1" x14ac:dyDescent="0.25">
      <c r="A9" s="57">
        <v>43764</v>
      </c>
      <c r="B9" s="37" t="str">
        <f t="shared" si="0"/>
        <v>sobota</v>
      </c>
      <c r="C9" s="38" t="s">
        <v>5</v>
      </c>
      <c r="D9" s="39">
        <v>0.4375</v>
      </c>
      <c r="E9" s="38"/>
      <c r="F9" s="40">
        <v>0.54166666666666663</v>
      </c>
      <c r="G9" s="41" t="s">
        <v>19</v>
      </c>
      <c r="H9" s="42" t="s">
        <v>20</v>
      </c>
      <c r="I9" s="43" t="s">
        <v>33</v>
      </c>
      <c r="J9" s="44">
        <f t="shared" si="1"/>
        <v>3</v>
      </c>
      <c r="L9" s="35"/>
      <c r="M9" s="10"/>
      <c r="O9" s="36"/>
      <c r="P9" s="10"/>
    </row>
    <row r="10" spans="1:16" ht="12.75" customHeight="1" x14ac:dyDescent="0.25">
      <c r="A10" s="114">
        <v>43764</v>
      </c>
      <c r="B10" s="77" t="str">
        <f t="shared" si="0"/>
        <v>sobota</v>
      </c>
      <c r="C10" s="78" t="s">
        <v>5</v>
      </c>
      <c r="D10" s="79">
        <v>0.5625</v>
      </c>
      <c r="E10" s="78" t="s">
        <v>14</v>
      </c>
      <c r="F10" s="80">
        <v>0.66319444444444442</v>
      </c>
      <c r="G10" s="81" t="s">
        <v>21</v>
      </c>
      <c r="H10" s="82" t="s">
        <v>18</v>
      </c>
      <c r="I10" s="83" t="s">
        <v>33</v>
      </c>
      <c r="J10" s="84">
        <f t="shared" si="1"/>
        <v>3</v>
      </c>
      <c r="M10" s="46"/>
      <c r="O10" s="36"/>
      <c r="P10" s="10"/>
    </row>
    <row r="11" spans="1:16" ht="12.75" customHeight="1" x14ac:dyDescent="0.25">
      <c r="A11" s="57">
        <v>43765</v>
      </c>
      <c r="B11" s="37" t="str">
        <f t="shared" si="0"/>
        <v>niedziela</v>
      </c>
      <c r="C11" s="38" t="s">
        <v>5</v>
      </c>
      <c r="D11" s="39">
        <v>0.33333333333333331</v>
      </c>
      <c r="E11" s="38"/>
      <c r="F11" s="40">
        <v>0.43402777777777773</v>
      </c>
      <c r="G11" s="41" t="s">
        <v>25</v>
      </c>
      <c r="H11" s="42" t="s">
        <v>35</v>
      </c>
      <c r="I11" s="43" t="s">
        <v>33</v>
      </c>
      <c r="J11" s="44">
        <f t="shared" si="1"/>
        <v>3</v>
      </c>
      <c r="M11" s="46"/>
      <c r="O11" s="36"/>
      <c r="P11" s="10"/>
    </row>
    <row r="12" spans="1:16" ht="12.75" customHeight="1" x14ac:dyDescent="0.25">
      <c r="A12" s="57">
        <v>43765</v>
      </c>
      <c r="B12" s="37" t="str">
        <f t="shared" si="0"/>
        <v>niedziela</v>
      </c>
      <c r="C12" s="38" t="s">
        <v>5</v>
      </c>
      <c r="D12" s="39">
        <v>0.4375</v>
      </c>
      <c r="E12" s="38"/>
      <c r="F12" s="40">
        <v>0.54166666666666663</v>
      </c>
      <c r="G12" s="47" t="s">
        <v>19</v>
      </c>
      <c r="H12" s="48" t="s">
        <v>20</v>
      </c>
      <c r="I12" s="43" t="s">
        <v>33</v>
      </c>
      <c r="J12" s="44">
        <f t="shared" si="1"/>
        <v>3</v>
      </c>
      <c r="M12" s="10"/>
      <c r="O12" s="36"/>
      <c r="P12" s="10"/>
    </row>
    <row r="13" spans="1:16" ht="12.75" customHeight="1" x14ac:dyDescent="0.25">
      <c r="A13" s="57">
        <v>43765</v>
      </c>
      <c r="B13" s="37" t="str">
        <f t="shared" si="0"/>
        <v>niedziela</v>
      </c>
      <c r="C13" s="38" t="s">
        <v>5</v>
      </c>
      <c r="D13" s="39">
        <v>0.5625</v>
      </c>
      <c r="E13" s="38" t="s">
        <v>14</v>
      </c>
      <c r="F13" s="40">
        <v>0.66319444444444442</v>
      </c>
      <c r="G13" s="48" t="s">
        <v>17</v>
      </c>
      <c r="H13" s="48" t="s">
        <v>34</v>
      </c>
      <c r="I13" s="43" t="s">
        <v>33</v>
      </c>
      <c r="J13" s="44">
        <f t="shared" si="1"/>
        <v>3</v>
      </c>
      <c r="M13" s="10"/>
      <c r="O13" s="36"/>
      <c r="P13" s="10"/>
    </row>
    <row r="14" spans="1:16" ht="12.75" customHeight="1" thickBot="1" x14ac:dyDescent="0.3">
      <c r="A14" s="115">
        <v>43765</v>
      </c>
      <c r="B14" s="49" t="str">
        <f t="shared" si="0"/>
        <v>niedziela</v>
      </c>
      <c r="C14" s="50" t="s">
        <v>5</v>
      </c>
      <c r="D14" s="51">
        <v>0.66666666666666663</v>
      </c>
      <c r="E14" s="50"/>
      <c r="F14" s="52">
        <v>0.77083333333333337</v>
      </c>
      <c r="G14" s="53" t="s">
        <v>17</v>
      </c>
      <c r="H14" s="54" t="s">
        <v>34</v>
      </c>
      <c r="I14" s="55" t="s">
        <v>33</v>
      </c>
      <c r="J14" s="56">
        <f t="shared" si="1"/>
        <v>3</v>
      </c>
      <c r="M14" s="10"/>
      <c r="O14" s="36"/>
      <c r="P14" s="10"/>
    </row>
    <row r="15" spans="1:16" ht="12.75" customHeight="1" thickTop="1" x14ac:dyDescent="0.25">
      <c r="A15" s="116">
        <v>43799</v>
      </c>
      <c r="B15" s="85" t="str">
        <f t="shared" si="0"/>
        <v>sobota</v>
      </c>
      <c r="C15" s="86" t="s">
        <v>5</v>
      </c>
      <c r="D15" s="87">
        <v>0.33333333333333331</v>
      </c>
      <c r="E15" s="86"/>
      <c r="F15" s="88">
        <v>0.43402777777777773</v>
      </c>
      <c r="G15" s="89" t="s">
        <v>25</v>
      </c>
      <c r="H15" s="89" t="s">
        <v>35</v>
      </c>
      <c r="I15" s="90" t="s">
        <v>33</v>
      </c>
      <c r="J15" s="91">
        <f t="shared" si="1"/>
        <v>3</v>
      </c>
      <c r="M15" s="10"/>
      <c r="O15" s="36"/>
      <c r="P15" s="10"/>
    </row>
    <row r="16" spans="1:16" ht="12.75" customHeight="1" x14ac:dyDescent="0.25">
      <c r="A16" s="57">
        <v>43799</v>
      </c>
      <c r="B16" s="37" t="str">
        <f t="shared" si="0"/>
        <v>sobota</v>
      </c>
      <c r="C16" s="38" t="s">
        <v>5</v>
      </c>
      <c r="D16" s="39">
        <v>0.4375</v>
      </c>
      <c r="E16" s="38"/>
      <c r="F16" s="40">
        <v>0.54166666666666663</v>
      </c>
      <c r="G16" s="48" t="s">
        <v>25</v>
      </c>
      <c r="H16" s="41" t="s">
        <v>35</v>
      </c>
      <c r="I16" s="43" t="s">
        <v>33</v>
      </c>
      <c r="J16" s="44">
        <f t="shared" si="1"/>
        <v>3</v>
      </c>
      <c r="M16" s="10"/>
      <c r="O16" s="36"/>
      <c r="P16" s="10"/>
    </row>
    <row r="17" spans="1:16" ht="12.75" customHeight="1" x14ac:dyDescent="0.25">
      <c r="A17" s="57">
        <v>43799</v>
      </c>
      <c r="B17" s="37" t="str">
        <f t="shared" si="0"/>
        <v>sobota</v>
      </c>
      <c r="C17" s="38" t="s">
        <v>5</v>
      </c>
      <c r="D17" s="39">
        <v>0.5625</v>
      </c>
      <c r="E17" s="38" t="s">
        <v>14</v>
      </c>
      <c r="F17" s="40">
        <v>0.66319444444444442</v>
      </c>
      <c r="G17" s="48" t="s">
        <v>22</v>
      </c>
      <c r="H17" s="48" t="s">
        <v>36</v>
      </c>
      <c r="I17" s="43" t="s">
        <v>33</v>
      </c>
      <c r="J17" s="44">
        <f t="shared" si="1"/>
        <v>3</v>
      </c>
      <c r="M17" s="10"/>
      <c r="O17" s="36"/>
      <c r="P17" s="10"/>
    </row>
    <row r="18" spans="1:16" ht="12.75" customHeight="1" x14ac:dyDescent="0.25">
      <c r="A18" s="114">
        <v>43799</v>
      </c>
      <c r="B18" s="77" t="str">
        <f t="shared" si="0"/>
        <v>sobota</v>
      </c>
      <c r="C18" s="78" t="s">
        <v>5</v>
      </c>
      <c r="D18" s="79">
        <v>0.66666666666666663</v>
      </c>
      <c r="E18" s="78"/>
      <c r="F18" s="92">
        <v>0.77083333333333337</v>
      </c>
      <c r="G18" s="93" t="s">
        <v>15</v>
      </c>
      <c r="H18" s="93" t="s">
        <v>16</v>
      </c>
      <c r="I18" s="83" t="s">
        <v>33</v>
      </c>
      <c r="J18" s="84">
        <f t="shared" si="1"/>
        <v>3</v>
      </c>
      <c r="M18" s="10"/>
      <c r="O18" s="36"/>
      <c r="P18" s="10"/>
    </row>
    <row r="19" spans="1:16" ht="12.75" customHeight="1" x14ac:dyDescent="0.25">
      <c r="A19" s="57">
        <v>43800</v>
      </c>
      <c r="B19" s="37" t="str">
        <f t="shared" si="0"/>
        <v>niedziela</v>
      </c>
      <c r="C19" s="38" t="s">
        <v>5</v>
      </c>
      <c r="D19" s="39">
        <v>0.33333333333333331</v>
      </c>
      <c r="E19" s="38"/>
      <c r="F19" s="40">
        <v>0.43402777777777773</v>
      </c>
      <c r="G19" s="48" t="s">
        <v>25</v>
      </c>
      <c r="H19" s="48" t="s">
        <v>35</v>
      </c>
      <c r="I19" s="43" t="s">
        <v>33</v>
      </c>
      <c r="J19" s="44">
        <f t="shared" si="1"/>
        <v>3</v>
      </c>
      <c r="M19" s="10"/>
      <c r="O19" s="36"/>
      <c r="P19" s="10"/>
    </row>
    <row r="20" spans="1:16" ht="12.75" customHeight="1" x14ac:dyDescent="0.25">
      <c r="A20" s="57">
        <v>43800</v>
      </c>
      <c r="B20" s="37" t="str">
        <f t="shared" si="0"/>
        <v>niedziela</v>
      </c>
      <c r="C20" s="38" t="s">
        <v>5</v>
      </c>
      <c r="D20" s="39">
        <v>0.4375</v>
      </c>
      <c r="E20" s="38"/>
      <c r="F20" s="40">
        <v>0.54166666666666663</v>
      </c>
      <c r="G20" s="48" t="s">
        <v>19</v>
      </c>
      <c r="H20" s="48" t="s">
        <v>20</v>
      </c>
      <c r="I20" s="43" t="s">
        <v>33</v>
      </c>
      <c r="J20" s="44">
        <f t="shared" si="1"/>
        <v>3</v>
      </c>
      <c r="M20" s="10"/>
      <c r="O20" s="36"/>
      <c r="P20" s="10"/>
    </row>
    <row r="21" spans="1:16" ht="12.75" customHeight="1" x14ac:dyDescent="0.25">
      <c r="A21" s="57">
        <v>43800</v>
      </c>
      <c r="B21" s="37" t="str">
        <f t="shared" ref="B21:B31" si="2">IF(WEEKDAY(A21,2)=5,"piątek",IF(WEEKDAY(A21,2)=6,"sobota",IF(WEEKDAY(A21,2)=7,"niedziela","Błąd")))</f>
        <v>niedziela</v>
      </c>
      <c r="C21" s="38" t="s">
        <v>5</v>
      </c>
      <c r="D21" s="39">
        <v>0.5625</v>
      </c>
      <c r="E21" s="38" t="s">
        <v>14</v>
      </c>
      <c r="F21" s="40">
        <v>0.66319444444444442</v>
      </c>
      <c r="G21" s="45" t="s">
        <v>21</v>
      </c>
      <c r="H21" s="42" t="s">
        <v>18</v>
      </c>
      <c r="I21" s="43" t="s">
        <v>33</v>
      </c>
      <c r="J21" s="44">
        <f t="shared" si="1"/>
        <v>3</v>
      </c>
      <c r="M21" s="10"/>
      <c r="O21" s="36"/>
      <c r="P21" s="10"/>
    </row>
    <row r="22" spans="1:16" ht="12.75" customHeight="1" thickBot="1" x14ac:dyDescent="0.3">
      <c r="A22" s="115">
        <v>43800</v>
      </c>
      <c r="B22" s="49" t="str">
        <f t="shared" si="2"/>
        <v>niedziela</v>
      </c>
      <c r="C22" s="50" t="s">
        <v>5</v>
      </c>
      <c r="D22" s="51">
        <v>0.66666666666666663</v>
      </c>
      <c r="E22" s="50"/>
      <c r="F22" s="52">
        <v>0.77083333333333337</v>
      </c>
      <c r="G22" s="60" t="s">
        <v>21</v>
      </c>
      <c r="H22" s="63" t="s">
        <v>18</v>
      </c>
      <c r="I22" s="55" t="s">
        <v>33</v>
      </c>
      <c r="J22" s="56">
        <f t="shared" si="1"/>
        <v>3</v>
      </c>
      <c r="M22" s="10"/>
      <c r="O22" s="36"/>
      <c r="P22" s="10"/>
    </row>
    <row r="23" spans="1:16" ht="12.75" customHeight="1" thickTop="1" x14ac:dyDescent="0.25">
      <c r="A23" s="57">
        <v>43806</v>
      </c>
      <c r="B23" s="37" t="str">
        <f t="shared" si="2"/>
        <v>sobota</v>
      </c>
      <c r="C23" s="38" t="s">
        <v>5</v>
      </c>
      <c r="D23" s="87">
        <v>0.33333333333333331</v>
      </c>
      <c r="E23" s="86"/>
      <c r="F23" s="88">
        <v>0.43402777777777773</v>
      </c>
      <c r="G23" s="45" t="s">
        <v>24</v>
      </c>
      <c r="H23" s="42" t="s">
        <v>40</v>
      </c>
      <c r="I23" s="43" t="s">
        <v>33</v>
      </c>
      <c r="J23" s="44">
        <f t="shared" si="1"/>
        <v>3</v>
      </c>
      <c r="M23" s="10"/>
      <c r="O23" s="36"/>
      <c r="P23" s="10"/>
    </row>
    <row r="24" spans="1:16" ht="12.75" customHeight="1" x14ac:dyDescent="0.25">
      <c r="A24" s="57">
        <v>43806</v>
      </c>
      <c r="B24" s="37" t="str">
        <f t="shared" si="2"/>
        <v>sobota</v>
      </c>
      <c r="C24" s="38" t="s">
        <v>5</v>
      </c>
      <c r="D24" s="39">
        <v>0.4375</v>
      </c>
      <c r="E24" s="38"/>
      <c r="F24" s="40">
        <v>0.50694444444444442</v>
      </c>
      <c r="G24" s="58" t="s">
        <v>24</v>
      </c>
      <c r="H24" s="59" t="s">
        <v>40</v>
      </c>
      <c r="I24" s="43" t="s">
        <v>33</v>
      </c>
      <c r="J24" s="44">
        <f t="shared" si="1"/>
        <v>2</v>
      </c>
      <c r="M24" s="10"/>
      <c r="O24" s="36"/>
      <c r="P24" s="10"/>
    </row>
    <row r="25" spans="1:16" ht="12.75" customHeight="1" x14ac:dyDescent="0.25">
      <c r="A25" s="57">
        <v>43806</v>
      </c>
      <c r="B25" s="37" t="str">
        <f t="shared" si="2"/>
        <v>sobota</v>
      </c>
      <c r="C25" s="38" t="s">
        <v>5</v>
      </c>
      <c r="D25" s="39">
        <v>0.52083333333333337</v>
      </c>
      <c r="E25" s="38" t="s">
        <v>14</v>
      </c>
      <c r="F25" s="40">
        <v>0.66319444444444442</v>
      </c>
      <c r="G25" s="45" t="s">
        <v>23</v>
      </c>
      <c r="H25" s="58" t="s">
        <v>41</v>
      </c>
      <c r="I25" s="43" t="s">
        <v>33</v>
      </c>
      <c r="J25" s="44">
        <f t="shared" si="1"/>
        <v>4</v>
      </c>
      <c r="M25" s="10"/>
      <c r="O25" s="36"/>
      <c r="P25" s="10"/>
    </row>
    <row r="26" spans="1:16" ht="12.75" customHeight="1" x14ac:dyDescent="0.25">
      <c r="A26" s="114">
        <v>43806</v>
      </c>
      <c r="B26" s="77" t="str">
        <f t="shared" si="2"/>
        <v>sobota</v>
      </c>
      <c r="C26" s="78" t="s">
        <v>5</v>
      </c>
      <c r="D26" s="79">
        <v>0.66666666666666663</v>
      </c>
      <c r="E26" s="78"/>
      <c r="F26" s="92">
        <v>0.77083333333333337</v>
      </c>
      <c r="G26" s="81" t="s">
        <v>19</v>
      </c>
      <c r="H26" s="94" t="s">
        <v>20</v>
      </c>
      <c r="I26" s="83" t="s">
        <v>33</v>
      </c>
      <c r="J26" s="84">
        <f t="shared" si="1"/>
        <v>3</v>
      </c>
      <c r="M26" s="10"/>
      <c r="O26" s="36"/>
      <c r="P26" s="10"/>
    </row>
    <row r="27" spans="1:16" ht="12.75" customHeight="1" x14ac:dyDescent="0.25">
      <c r="A27" s="57">
        <v>43807</v>
      </c>
      <c r="B27" s="37" t="str">
        <f t="shared" si="2"/>
        <v>niedziela</v>
      </c>
      <c r="C27" s="38" t="s">
        <v>5</v>
      </c>
      <c r="D27" s="39">
        <v>0.33333333333333331</v>
      </c>
      <c r="E27" s="38"/>
      <c r="F27" s="40">
        <v>0.46875</v>
      </c>
      <c r="G27" s="45" t="s">
        <v>24</v>
      </c>
      <c r="H27" s="59" t="s">
        <v>40</v>
      </c>
      <c r="I27" s="43" t="s">
        <v>33</v>
      </c>
      <c r="J27" s="44">
        <f t="shared" si="1"/>
        <v>4</v>
      </c>
      <c r="M27" s="10"/>
      <c r="O27" s="36"/>
      <c r="P27" s="10"/>
    </row>
    <row r="28" spans="1:16" ht="12.75" customHeight="1" x14ac:dyDescent="0.25">
      <c r="A28" s="57">
        <v>43807</v>
      </c>
      <c r="B28" s="37" t="str">
        <f t="shared" si="2"/>
        <v>niedziela</v>
      </c>
      <c r="C28" s="38" t="s">
        <v>5</v>
      </c>
      <c r="D28" s="39">
        <v>0.4375</v>
      </c>
      <c r="E28" s="38"/>
      <c r="F28" s="40">
        <v>0.54166666666666663</v>
      </c>
      <c r="G28" s="45" t="s">
        <v>23</v>
      </c>
      <c r="H28" s="59" t="s">
        <v>41</v>
      </c>
      <c r="I28" s="43" t="s">
        <v>33</v>
      </c>
      <c r="J28" s="44">
        <f t="shared" si="1"/>
        <v>3</v>
      </c>
      <c r="M28" s="10"/>
      <c r="O28" s="36"/>
      <c r="P28" s="10"/>
    </row>
    <row r="29" spans="1:16" ht="12.6" customHeight="1" thickBot="1" x14ac:dyDescent="0.3">
      <c r="A29" s="57">
        <v>43807</v>
      </c>
      <c r="B29" s="37" t="str">
        <f t="shared" si="2"/>
        <v>niedziela</v>
      </c>
      <c r="C29" s="38" t="s">
        <v>5</v>
      </c>
      <c r="D29" s="39">
        <v>0.5625</v>
      </c>
      <c r="E29" s="38" t="s">
        <v>14</v>
      </c>
      <c r="F29" s="40">
        <v>0.62847222222222221</v>
      </c>
      <c r="G29" s="45" t="s">
        <v>23</v>
      </c>
      <c r="H29" s="59" t="s">
        <v>41</v>
      </c>
      <c r="I29" s="43" t="s">
        <v>33</v>
      </c>
      <c r="J29" s="44">
        <f t="shared" si="1"/>
        <v>2</v>
      </c>
      <c r="M29" s="10"/>
      <c r="O29" s="36"/>
      <c r="P29" s="10"/>
    </row>
    <row r="30" spans="1:16" ht="12.75" customHeight="1" thickTop="1" x14ac:dyDescent="0.25">
      <c r="A30" s="116">
        <v>43841</v>
      </c>
      <c r="B30" s="85" t="str">
        <f t="shared" ref="B30" si="3">IF(WEEKDAY(A30,2)=5,"piątek",IF(WEEKDAY(A30,2)=6,"sobota",IF(WEEKDAY(A30,2)=7,"niedziela","Błąd")))</f>
        <v>sobota</v>
      </c>
      <c r="C30" s="86" t="s">
        <v>5</v>
      </c>
      <c r="D30" s="87">
        <v>0.33333333333333331</v>
      </c>
      <c r="E30" s="86"/>
      <c r="F30" s="88">
        <v>0.43402777777777773</v>
      </c>
      <c r="G30" s="95" t="s">
        <v>37</v>
      </c>
      <c r="H30" s="96"/>
      <c r="I30" s="90"/>
      <c r="J30" s="91">
        <v>3</v>
      </c>
      <c r="M30" s="10"/>
      <c r="O30" s="36"/>
      <c r="P30" s="10"/>
    </row>
    <row r="31" spans="1:16" ht="12.75" customHeight="1" x14ac:dyDescent="0.25">
      <c r="A31" s="114">
        <v>43841</v>
      </c>
      <c r="B31" s="77" t="str">
        <f t="shared" si="2"/>
        <v>sobota</v>
      </c>
      <c r="C31" s="78" t="s">
        <v>5</v>
      </c>
      <c r="D31" s="79">
        <v>0.4375</v>
      </c>
      <c r="E31" s="78"/>
      <c r="F31" s="80">
        <v>0.54166666666666663</v>
      </c>
      <c r="G31" s="81" t="s">
        <v>37</v>
      </c>
      <c r="H31" s="94"/>
      <c r="I31" s="83"/>
      <c r="J31" s="84"/>
      <c r="M31" s="10"/>
      <c r="O31" s="36"/>
      <c r="P31" s="10"/>
    </row>
    <row r="32" spans="1:16" x14ac:dyDescent="0.25">
      <c r="A32" s="57">
        <v>43842</v>
      </c>
      <c r="B32" s="37" t="str">
        <f t="shared" ref="B32:B34" si="4">IF(WEEKDAY(A32,2)=5,"piątek",IF(WEEKDAY(A32,2)=6,"sobota",IF(WEEKDAY(A32,2)=7,"niedziela","Błąd")))</f>
        <v>niedziela</v>
      </c>
      <c r="C32" s="38" t="s">
        <v>5</v>
      </c>
      <c r="D32" s="39">
        <v>0.33333333333333331</v>
      </c>
      <c r="E32" s="38"/>
      <c r="F32" s="40">
        <v>0.43402777777777773</v>
      </c>
      <c r="G32" s="45" t="s">
        <v>26</v>
      </c>
      <c r="H32" s="61" t="s">
        <v>16</v>
      </c>
      <c r="I32" s="43" t="s">
        <v>33</v>
      </c>
      <c r="J32" s="44">
        <f t="shared" si="1"/>
        <v>3</v>
      </c>
      <c r="K32" s="46"/>
      <c r="L32" s="46"/>
      <c r="M32" s="46"/>
    </row>
    <row r="33" spans="1:13" x14ac:dyDescent="0.25">
      <c r="A33" s="57">
        <v>43842</v>
      </c>
      <c r="B33" s="37" t="str">
        <f t="shared" si="4"/>
        <v>niedziela</v>
      </c>
      <c r="C33" s="38" t="s">
        <v>5</v>
      </c>
      <c r="D33" s="39">
        <v>0.4375</v>
      </c>
      <c r="E33" s="38"/>
      <c r="F33" s="40">
        <v>0.54166666666666663</v>
      </c>
      <c r="G33" s="45" t="s">
        <v>26</v>
      </c>
      <c r="H33" s="62" t="s">
        <v>16</v>
      </c>
      <c r="I33" s="43" t="s">
        <v>33</v>
      </c>
      <c r="J33" s="44">
        <f t="shared" si="1"/>
        <v>3</v>
      </c>
      <c r="K33" s="46"/>
      <c r="L33" s="46"/>
      <c r="M33" s="46"/>
    </row>
    <row r="34" spans="1:13" ht="13.8" thickBot="1" x14ac:dyDescent="0.3">
      <c r="A34" s="115">
        <v>43842</v>
      </c>
      <c r="B34" s="49" t="str">
        <f t="shared" si="4"/>
        <v>niedziela</v>
      </c>
      <c r="C34" s="50" t="s">
        <v>5</v>
      </c>
      <c r="D34" s="51">
        <v>0.5625</v>
      </c>
      <c r="E34" s="50" t="s">
        <v>14</v>
      </c>
      <c r="F34" s="120">
        <v>0.69791666666666663</v>
      </c>
      <c r="G34" s="121" t="s">
        <v>29</v>
      </c>
      <c r="H34" s="63" t="s">
        <v>42</v>
      </c>
      <c r="I34" s="55" t="s">
        <v>39</v>
      </c>
      <c r="J34" s="56">
        <f t="shared" si="1"/>
        <v>4</v>
      </c>
      <c r="K34" s="46"/>
      <c r="L34" s="46"/>
      <c r="M34" s="46"/>
    </row>
    <row r="35" spans="1:13" ht="13.8" thickTop="1" x14ac:dyDescent="0.25">
      <c r="A35" s="57">
        <v>43862</v>
      </c>
      <c r="B35" s="37" t="str">
        <f t="shared" ref="B35" si="5">IF(WEEKDAY(A35,2)=5,"piątek",IF(WEEKDAY(A35,2)=6,"sobota",IF(WEEKDAY(A35,2)=7,"niedziela","Błąd")))</f>
        <v>sobota</v>
      </c>
      <c r="C35" s="38" t="s">
        <v>5</v>
      </c>
      <c r="D35" s="98">
        <v>0.33333333333333331</v>
      </c>
      <c r="E35" s="99"/>
      <c r="F35" s="100">
        <v>0.43402777777777773</v>
      </c>
      <c r="G35" s="101" t="s">
        <v>22</v>
      </c>
      <c r="H35" s="101" t="s">
        <v>36</v>
      </c>
      <c r="I35" s="102" t="s">
        <v>33</v>
      </c>
      <c r="J35" s="103">
        <f t="shared" si="1"/>
        <v>3</v>
      </c>
      <c r="K35" s="46"/>
      <c r="L35" s="46"/>
      <c r="M35" s="46" t="s">
        <v>31</v>
      </c>
    </row>
    <row r="36" spans="1:13" x14ac:dyDescent="0.25">
      <c r="A36" s="57">
        <v>43862</v>
      </c>
      <c r="B36" s="37" t="str">
        <f t="shared" ref="B36:B40" si="6">IF(WEEKDAY(A36,2)=5,"piątek",IF(WEEKDAY(A36,2)=6,"sobota",IF(WEEKDAY(A36,2)=7,"niedziela","Błąd")))</f>
        <v>sobota</v>
      </c>
      <c r="C36" s="38" t="s">
        <v>5</v>
      </c>
      <c r="D36" s="98">
        <v>0.4375</v>
      </c>
      <c r="E36" s="99"/>
      <c r="F36" s="100">
        <v>0.54166666666666663</v>
      </c>
      <c r="G36" s="101" t="s">
        <v>22</v>
      </c>
      <c r="H36" s="101" t="s">
        <v>36</v>
      </c>
      <c r="I36" s="102" t="s">
        <v>33</v>
      </c>
      <c r="J36" s="103">
        <f t="shared" si="1"/>
        <v>3</v>
      </c>
      <c r="K36" s="46"/>
      <c r="L36" s="46"/>
      <c r="M36" s="46"/>
    </row>
    <row r="37" spans="1:13" x14ac:dyDescent="0.25">
      <c r="A37" s="57">
        <v>43862</v>
      </c>
      <c r="B37" s="37" t="str">
        <f t="shared" si="6"/>
        <v>sobota</v>
      </c>
      <c r="C37" s="38" t="s">
        <v>5</v>
      </c>
      <c r="D37" s="100">
        <v>0.5625</v>
      </c>
      <c r="E37" s="99" t="s">
        <v>14</v>
      </c>
      <c r="F37" s="104">
        <v>0.66319444444444442</v>
      </c>
      <c r="G37" s="105" t="s">
        <v>26</v>
      </c>
      <c r="H37" s="106" t="s">
        <v>16</v>
      </c>
      <c r="I37" s="102" t="s">
        <v>33</v>
      </c>
      <c r="J37" s="107">
        <f t="shared" si="1"/>
        <v>3</v>
      </c>
      <c r="K37" s="46"/>
      <c r="L37" s="46"/>
      <c r="M37" s="46"/>
    </row>
    <row r="38" spans="1:13" ht="12.75" customHeight="1" x14ac:dyDescent="0.25">
      <c r="A38" s="114">
        <v>43862</v>
      </c>
      <c r="B38" s="108" t="str">
        <f t="shared" si="6"/>
        <v>sobota</v>
      </c>
      <c r="C38" s="78" t="s">
        <v>5</v>
      </c>
      <c r="D38" s="80">
        <v>0.66666666666666663</v>
      </c>
      <c r="E38" s="108" t="s">
        <v>14</v>
      </c>
      <c r="F38" s="80">
        <v>0.80208333333333337</v>
      </c>
      <c r="G38" s="109" t="s">
        <v>29</v>
      </c>
      <c r="H38" s="110" t="s">
        <v>38</v>
      </c>
      <c r="I38" s="111" t="s">
        <v>39</v>
      </c>
      <c r="J38" s="112">
        <f t="shared" si="1"/>
        <v>4</v>
      </c>
      <c r="K38" s="46"/>
      <c r="L38" s="46"/>
      <c r="M38" s="46"/>
    </row>
    <row r="39" spans="1:13" ht="11.25" customHeight="1" x14ac:dyDescent="0.25">
      <c r="A39" s="57">
        <v>43863</v>
      </c>
      <c r="B39" s="61" t="str">
        <f t="shared" si="6"/>
        <v>niedziela</v>
      </c>
      <c r="C39" s="38" t="s">
        <v>5</v>
      </c>
      <c r="D39" s="40">
        <v>0.4375</v>
      </c>
      <c r="E39" s="40"/>
      <c r="F39" s="40">
        <v>0.57291666666666663</v>
      </c>
      <c r="G39" s="8" t="s">
        <v>29</v>
      </c>
      <c r="H39" s="61" t="s">
        <v>42</v>
      </c>
      <c r="I39" s="38" t="s">
        <v>39</v>
      </c>
      <c r="J39" s="64">
        <f t="shared" si="1"/>
        <v>4</v>
      </c>
      <c r="K39" s="46"/>
      <c r="L39" s="46"/>
      <c r="M39" s="46"/>
    </row>
    <row r="40" spans="1:13" ht="12.75" customHeight="1" thickBot="1" x14ac:dyDescent="0.3">
      <c r="A40" s="65">
        <v>43863</v>
      </c>
      <c r="B40" s="66" t="str">
        <f t="shared" si="6"/>
        <v>niedziela</v>
      </c>
      <c r="C40" s="67" t="s">
        <v>5</v>
      </c>
      <c r="D40" s="117">
        <v>0.58333333333333337</v>
      </c>
      <c r="E40" s="66"/>
      <c r="F40" s="118">
        <v>0.625</v>
      </c>
      <c r="G40" s="119" t="s">
        <v>43</v>
      </c>
      <c r="H40" s="66" t="s">
        <v>34</v>
      </c>
      <c r="I40" s="67" t="s">
        <v>33</v>
      </c>
      <c r="J40" s="68">
        <f t="shared" si="1"/>
        <v>1</v>
      </c>
      <c r="K40" s="46"/>
      <c r="L40" s="46"/>
      <c r="M40" s="46"/>
    </row>
    <row r="41" spans="1:13" ht="13.8" thickTop="1" x14ac:dyDescent="0.25">
      <c r="J41" s="9"/>
      <c r="K41" s="46"/>
      <c r="L41" s="46"/>
      <c r="M41" s="46"/>
    </row>
    <row r="42" spans="1:13" x14ac:dyDescent="0.25">
      <c r="G42" s="69" t="s">
        <v>23</v>
      </c>
      <c r="H42" s="70">
        <f>SUMIF($G$8:$G$40,G42,$J$8:$J$40)</f>
        <v>9</v>
      </c>
      <c r="I42" s="9">
        <v>9</v>
      </c>
      <c r="J42" s="71">
        <f>H42-I42</f>
        <v>0</v>
      </c>
      <c r="K42" s="46" t="s">
        <v>79</v>
      </c>
      <c r="L42" s="46"/>
      <c r="M42" s="46"/>
    </row>
    <row r="43" spans="1:13" x14ac:dyDescent="0.25">
      <c r="G43" s="69" t="s">
        <v>24</v>
      </c>
      <c r="H43" s="70">
        <f>SUMIF($G$8:$G$40,G43,$J$8:$J$40)</f>
        <v>9</v>
      </c>
      <c r="I43" s="9">
        <v>9</v>
      </c>
      <c r="J43" s="71">
        <f t="shared" ref="J43:J50" si="7">H43-I43</f>
        <v>0</v>
      </c>
      <c r="K43" s="46" t="s">
        <v>80</v>
      </c>
      <c r="L43" s="46"/>
      <c r="M43" s="46"/>
    </row>
    <row r="44" spans="1:13" x14ac:dyDescent="0.25">
      <c r="G44" s="72" t="s">
        <v>15</v>
      </c>
      <c r="H44" s="97">
        <f>SUMIF($G$8:$G$40,G44,$J$8:$J$40)+J18</f>
        <v>9</v>
      </c>
      <c r="I44" s="9">
        <v>9</v>
      </c>
      <c r="J44" s="71">
        <f t="shared" si="7"/>
        <v>0</v>
      </c>
      <c r="K44" s="46" t="s">
        <v>81</v>
      </c>
      <c r="L44" s="46"/>
      <c r="M44" s="46"/>
    </row>
    <row r="45" spans="1:13" x14ac:dyDescent="0.25">
      <c r="G45" s="69" t="s">
        <v>17</v>
      </c>
      <c r="H45" s="70">
        <f t="shared" ref="H45:H51" si="8">SUMIF($G$8:$G$40,G45,$J$8:$J$40)</f>
        <v>6</v>
      </c>
      <c r="I45" s="9">
        <v>6</v>
      </c>
      <c r="J45" s="71">
        <f t="shared" si="7"/>
        <v>0</v>
      </c>
      <c r="K45" s="46"/>
      <c r="L45" s="46"/>
      <c r="M45" s="46"/>
    </row>
    <row r="46" spans="1:13" x14ac:dyDescent="0.25">
      <c r="G46" s="72" t="s">
        <v>29</v>
      </c>
      <c r="H46" s="70">
        <f t="shared" si="8"/>
        <v>12</v>
      </c>
      <c r="I46" s="9">
        <v>12</v>
      </c>
      <c r="J46" s="71">
        <f t="shared" si="7"/>
        <v>0</v>
      </c>
    </row>
    <row r="47" spans="1:13" x14ac:dyDescent="0.25">
      <c r="G47" s="69" t="s">
        <v>21</v>
      </c>
      <c r="H47" s="70">
        <f t="shared" si="8"/>
        <v>9</v>
      </c>
      <c r="I47" s="9">
        <v>9</v>
      </c>
      <c r="J47" s="71">
        <f t="shared" si="7"/>
        <v>0</v>
      </c>
    </row>
    <row r="48" spans="1:13" x14ac:dyDescent="0.25">
      <c r="G48" s="70" t="s">
        <v>25</v>
      </c>
      <c r="H48" s="70">
        <f t="shared" si="8"/>
        <v>12</v>
      </c>
      <c r="I48" s="9">
        <v>12</v>
      </c>
      <c r="J48" s="71">
        <f t="shared" si="7"/>
        <v>0</v>
      </c>
    </row>
    <row r="49" spans="7:10" x14ac:dyDescent="0.25">
      <c r="G49" s="72" t="s">
        <v>22</v>
      </c>
      <c r="H49" s="70">
        <f t="shared" si="8"/>
        <v>9</v>
      </c>
      <c r="I49" s="9">
        <v>9</v>
      </c>
      <c r="J49" s="71">
        <f t="shared" si="7"/>
        <v>0</v>
      </c>
    </row>
    <row r="50" spans="7:10" x14ac:dyDescent="0.25">
      <c r="G50" s="70" t="s">
        <v>19</v>
      </c>
      <c r="H50" s="70">
        <f t="shared" si="8"/>
        <v>12</v>
      </c>
      <c r="I50" s="9">
        <v>12</v>
      </c>
      <c r="J50" s="71">
        <f t="shared" si="7"/>
        <v>0</v>
      </c>
    </row>
    <row r="51" spans="7:10" x14ac:dyDescent="0.25">
      <c r="G51" s="70" t="s">
        <v>26</v>
      </c>
      <c r="H51" s="70">
        <f t="shared" si="8"/>
        <v>9</v>
      </c>
      <c r="I51" s="9">
        <v>9</v>
      </c>
      <c r="J51" s="71">
        <f>H51-I51</f>
        <v>0</v>
      </c>
    </row>
    <row r="52" spans="7:10" x14ac:dyDescent="0.25">
      <c r="G52" s="46"/>
      <c r="H52" s="73">
        <f>SUM(H42:H51)</f>
        <v>96</v>
      </c>
      <c r="I52" s="74">
        <f t="shared" ref="I52:J52" si="9">SUM(I42:I51)</f>
        <v>96</v>
      </c>
      <c r="J52" s="73">
        <f t="shared" si="9"/>
        <v>0</v>
      </c>
    </row>
    <row r="53" spans="7:10" x14ac:dyDescent="0.25">
      <c r="G53" s="46"/>
      <c r="H53" s="73"/>
      <c r="J53" s="9"/>
    </row>
    <row r="54" spans="7:10" x14ac:dyDescent="0.25">
      <c r="G54" s="46"/>
      <c r="H54" s="73"/>
      <c r="J54" s="9"/>
    </row>
    <row r="55" spans="7:10" x14ac:dyDescent="0.25">
      <c r="G55" s="46"/>
      <c r="H55" s="73"/>
      <c r="J55" s="9"/>
    </row>
    <row r="56" spans="7:10" x14ac:dyDescent="0.25">
      <c r="G56" s="46"/>
      <c r="H56" s="73"/>
      <c r="J56" s="9"/>
    </row>
    <row r="57" spans="7:10" x14ac:dyDescent="0.25">
      <c r="G57" s="75"/>
      <c r="H57" s="76"/>
      <c r="J57" s="9"/>
    </row>
  </sheetData>
  <sortState ref="G49:I57">
    <sortCondition ref="G38"/>
  </sortState>
  <mergeCells count="1">
    <mergeCell ref="D7:F7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21" workbookViewId="0">
      <selection activeCell="B44" sqref="B44"/>
    </sheetView>
  </sheetViews>
  <sheetFormatPr defaultColWidth="9.109375" defaultRowHeight="13.2" x14ac:dyDescent="0.25"/>
  <cols>
    <col min="1" max="1" width="10.44140625" style="8" customWidth="1"/>
    <col min="2" max="2" width="10.5546875" style="8" customWidth="1"/>
    <col min="3" max="3" width="10.33203125" style="8" customWidth="1"/>
    <col min="4" max="4" width="5.44140625" style="8" customWidth="1"/>
    <col min="5" max="5" width="0.44140625" style="8" customWidth="1"/>
    <col min="6" max="6" width="5.44140625" style="8" customWidth="1"/>
    <col min="7" max="7" width="44.33203125" style="8" customWidth="1"/>
    <col min="8" max="8" width="25.109375" style="10" customWidth="1"/>
    <col min="9" max="9" width="9" style="9" customWidth="1"/>
    <col min="10" max="10" width="7.44140625" style="8" customWidth="1"/>
    <col min="11" max="11" width="9.44140625" style="8" customWidth="1"/>
    <col min="12" max="12" width="10.44140625" style="8" customWidth="1"/>
    <col min="13" max="13" width="33" style="8" customWidth="1"/>
    <col min="14" max="14" width="12" style="8" customWidth="1"/>
    <col min="15" max="15" width="9.109375" style="8"/>
    <col min="16" max="16" width="13" style="8" customWidth="1"/>
    <col min="17" max="253" width="9.109375" style="8"/>
    <col min="254" max="254" width="10.44140625" style="8" customWidth="1"/>
    <col min="255" max="255" width="10.5546875" style="8" customWidth="1"/>
    <col min="256" max="256" width="12.44140625" style="8" customWidth="1"/>
    <col min="257" max="257" width="7.44140625" style="8" customWidth="1"/>
    <col min="258" max="258" width="5.44140625" style="8" customWidth="1"/>
    <col min="259" max="259" width="0.44140625" style="8" customWidth="1"/>
    <col min="260" max="260" width="5.44140625" style="8" customWidth="1"/>
    <col min="261" max="261" width="39.44140625" style="8" customWidth="1"/>
    <col min="262" max="262" width="0" style="8" hidden="1" customWidth="1"/>
    <col min="263" max="263" width="9.5546875" style="8" customWidth="1"/>
    <col min="264" max="264" width="20.5546875" style="8" customWidth="1"/>
    <col min="265" max="265" width="9" style="8" customWidth="1"/>
    <col min="266" max="266" width="7.44140625" style="8" customWidth="1"/>
    <col min="267" max="267" width="9.44140625" style="8" customWidth="1"/>
    <col min="268" max="268" width="10.44140625" style="8" customWidth="1"/>
    <col min="269" max="269" width="33" style="8" customWidth="1"/>
    <col min="270" max="270" width="12" style="8" customWidth="1"/>
    <col min="271" max="271" width="9.109375" style="8"/>
    <col min="272" max="272" width="13" style="8" customWidth="1"/>
    <col min="273" max="509" width="9.109375" style="8"/>
    <col min="510" max="510" width="10.44140625" style="8" customWidth="1"/>
    <col min="511" max="511" width="10.5546875" style="8" customWidth="1"/>
    <col min="512" max="512" width="12.44140625" style="8" customWidth="1"/>
    <col min="513" max="513" width="7.44140625" style="8" customWidth="1"/>
    <col min="514" max="514" width="5.44140625" style="8" customWidth="1"/>
    <col min="515" max="515" width="0.44140625" style="8" customWidth="1"/>
    <col min="516" max="516" width="5.44140625" style="8" customWidth="1"/>
    <col min="517" max="517" width="39.44140625" style="8" customWidth="1"/>
    <col min="518" max="518" width="0" style="8" hidden="1" customWidth="1"/>
    <col min="519" max="519" width="9.5546875" style="8" customWidth="1"/>
    <col min="520" max="520" width="20.5546875" style="8" customWidth="1"/>
    <col min="521" max="521" width="9" style="8" customWidth="1"/>
    <col min="522" max="522" width="7.44140625" style="8" customWidth="1"/>
    <col min="523" max="523" width="9.44140625" style="8" customWidth="1"/>
    <col min="524" max="524" width="10.44140625" style="8" customWidth="1"/>
    <col min="525" max="525" width="33" style="8" customWidth="1"/>
    <col min="526" max="526" width="12" style="8" customWidth="1"/>
    <col min="527" max="527" width="9.109375" style="8"/>
    <col min="528" max="528" width="13" style="8" customWidth="1"/>
    <col min="529" max="765" width="9.109375" style="8"/>
    <col min="766" max="766" width="10.44140625" style="8" customWidth="1"/>
    <col min="767" max="767" width="10.5546875" style="8" customWidth="1"/>
    <col min="768" max="768" width="12.44140625" style="8" customWidth="1"/>
    <col min="769" max="769" width="7.44140625" style="8" customWidth="1"/>
    <col min="770" max="770" width="5.44140625" style="8" customWidth="1"/>
    <col min="771" max="771" width="0.44140625" style="8" customWidth="1"/>
    <col min="772" max="772" width="5.44140625" style="8" customWidth="1"/>
    <col min="773" max="773" width="39.44140625" style="8" customWidth="1"/>
    <col min="774" max="774" width="0" style="8" hidden="1" customWidth="1"/>
    <col min="775" max="775" width="9.5546875" style="8" customWidth="1"/>
    <col min="776" max="776" width="20.5546875" style="8" customWidth="1"/>
    <col min="777" max="777" width="9" style="8" customWidth="1"/>
    <col min="778" max="778" width="7.44140625" style="8" customWidth="1"/>
    <col min="779" max="779" width="9.44140625" style="8" customWidth="1"/>
    <col min="780" max="780" width="10.44140625" style="8" customWidth="1"/>
    <col min="781" max="781" width="33" style="8" customWidth="1"/>
    <col min="782" max="782" width="12" style="8" customWidth="1"/>
    <col min="783" max="783" width="9.109375" style="8"/>
    <col min="784" max="784" width="13" style="8" customWidth="1"/>
    <col min="785" max="1021" width="9.109375" style="8"/>
    <col min="1022" max="1022" width="10.44140625" style="8" customWidth="1"/>
    <col min="1023" max="1023" width="10.5546875" style="8" customWidth="1"/>
    <col min="1024" max="1024" width="12.44140625" style="8" customWidth="1"/>
    <col min="1025" max="1025" width="7.44140625" style="8" customWidth="1"/>
    <col min="1026" max="1026" width="5.44140625" style="8" customWidth="1"/>
    <col min="1027" max="1027" width="0.44140625" style="8" customWidth="1"/>
    <col min="1028" max="1028" width="5.44140625" style="8" customWidth="1"/>
    <col min="1029" max="1029" width="39.44140625" style="8" customWidth="1"/>
    <col min="1030" max="1030" width="0" style="8" hidden="1" customWidth="1"/>
    <col min="1031" max="1031" width="9.5546875" style="8" customWidth="1"/>
    <col min="1032" max="1032" width="20.5546875" style="8" customWidth="1"/>
    <col min="1033" max="1033" width="9" style="8" customWidth="1"/>
    <col min="1034" max="1034" width="7.44140625" style="8" customWidth="1"/>
    <col min="1035" max="1035" width="9.44140625" style="8" customWidth="1"/>
    <col min="1036" max="1036" width="10.44140625" style="8" customWidth="1"/>
    <col min="1037" max="1037" width="33" style="8" customWidth="1"/>
    <col min="1038" max="1038" width="12" style="8" customWidth="1"/>
    <col min="1039" max="1039" width="9.109375" style="8"/>
    <col min="1040" max="1040" width="13" style="8" customWidth="1"/>
    <col min="1041" max="1277" width="9.109375" style="8"/>
    <col min="1278" max="1278" width="10.44140625" style="8" customWidth="1"/>
    <col min="1279" max="1279" width="10.5546875" style="8" customWidth="1"/>
    <col min="1280" max="1280" width="12.44140625" style="8" customWidth="1"/>
    <col min="1281" max="1281" width="7.44140625" style="8" customWidth="1"/>
    <col min="1282" max="1282" width="5.44140625" style="8" customWidth="1"/>
    <col min="1283" max="1283" width="0.44140625" style="8" customWidth="1"/>
    <col min="1284" max="1284" width="5.44140625" style="8" customWidth="1"/>
    <col min="1285" max="1285" width="39.44140625" style="8" customWidth="1"/>
    <col min="1286" max="1286" width="0" style="8" hidden="1" customWidth="1"/>
    <col min="1287" max="1287" width="9.5546875" style="8" customWidth="1"/>
    <col min="1288" max="1288" width="20.5546875" style="8" customWidth="1"/>
    <col min="1289" max="1289" width="9" style="8" customWidth="1"/>
    <col min="1290" max="1290" width="7.44140625" style="8" customWidth="1"/>
    <col min="1291" max="1291" width="9.44140625" style="8" customWidth="1"/>
    <col min="1292" max="1292" width="10.44140625" style="8" customWidth="1"/>
    <col min="1293" max="1293" width="33" style="8" customWidth="1"/>
    <col min="1294" max="1294" width="12" style="8" customWidth="1"/>
    <col min="1295" max="1295" width="9.109375" style="8"/>
    <col min="1296" max="1296" width="13" style="8" customWidth="1"/>
    <col min="1297" max="1533" width="9.109375" style="8"/>
    <col min="1534" max="1534" width="10.44140625" style="8" customWidth="1"/>
    <col min="1535" max="1535" width="10.5546875" style="8" customWidth="1"/>
    <col min="1536" max="1536" width="12.44140625" style="8" customWidth="1"/>
    <col min="1537" max="1537" width="7.44140625" style="8" customWidth="1"/>
    <col min="1538" max="1538" width="5.44140625" style="8" customWidth="1"/>
    <col min="1539" max="1539" width="0.44140625" style="8" customWidth="1"/>
    <col min="1540" max="1540" width="5.44140625" style="8" customWidth="1"/>
    <col min="1541" max="1541" width="39.44140625" style="8" customWidth="1"/>
    <col min="1542" max="1542" width="0" style="8" hidden="1" customWidth="1"/>
    <col min="1543" max="1543" width="9.5546875" style="8" customWidth="1"/>
    <col min="1544" max="1544" width="20.5546875" style="8" customWidth="1"/>
    <col min="1545" max="1545" width="9" style="8" customWidth="1"/>
    <col min="1546" max="1546" width="7.44140625" style="8" customWidth="1"/>
    <col min="1547" max="1547" width="9.44140625" style="8" customWidth="1"/>
    <col min="1548" max="1548" width="10.44140625" style="8" customWidth="1"/>
    <col min="1549" max="1549" width="33" style="8" customWidth="1"/>
    <col min="1550" max="1550" width="12" style="8" customWidth="1"/>
    <col min="1551" max="1551" width="9.109375" style="8"/>
    <col min="1552" max="1552" width="13" style="8" customWidth="1"/>
    <col min="1553" max="1789" width="9.109375" style="8"/>
    <col min="1790" max="1790" width="10.44140625" style="8" customWidth="1"/>
    <col min="1791" max="1791" width="10.5546875" style="8" customWidth="1"/>
    <col min="1792" max="1792" width="12.44140625" style="8" customWidth="1"/>
    <col min="1793" max="1793" width="7.44140625" style="8" customWidth="1"/>
    <col min="1794" max="1794" width="5.44140625" style="8" customWidth="1"/>
    <col min="1795" max="1795" width="0.44140625" style="8" customWidth="1"/>
    <col min="1796" max="1796" width="5.44140625" style="8" customWidth="1"/>
    <col min="1797" max="1797" width="39.44140625" style="8" customWidth="1"/>
    <col min="1798" max="1798" width="0" style="8" hidden="1" customWidth="1"/>
    <col min="1799" max="1799" width="9.5546875" style="8" customWidth="1"/>
    <col min="1800" max="1800" width="20.5546875" style="8" customWidth="1"/>
    <col min="1801" max="1801" width="9" style="8" customWidth="1"/>
    <col min="1802" max="1802" width="7.44140625" style="8" customWidth="1"/>
    <col min="1803" max="1803" width="9.44140625" style="8" customWidth="1"/>
    <col min="1804" max="1804" width="10.44140625" style="8" customWidth="1"/>
    <col min="1805" max="1805" width="33" style="8" customWidth="1"/>
    <col min="1806" max="1806" width="12" style="8" customWidth="1"/>
    <col min="1807" max="1807" width="9.109375" style="8"/>
    <col min="1808" max="1808" width="13" style="8" customWidth="1"/>
    <col min="1809" max="2045" width="9.109375" style="8"/>
    <col min="2046" max="2046" width="10.44140625" style="8" customWidth="1"/>
    <col min="2047" max="2047" width="10.5546875" style="8" customWidth="1"/>
    <col min="2048" max="2048" width="12.44140625" style="8" customWidth="1"/>
    <col min="2049" max="2049" width="7.44140625" style="8" customWidth="1"/>
    <col min="2050" max="2050" width="5.44140625" style="8" customWidth="1"/>
    <col min="2051" max="2051" width="0.44140625" style="8" customWidth="1"/>
    <col min="2052" max="2052" width="5.44140625" style="8" customWidth="1"/>
    <col min="2053" max="2053" width="39.44140625" style="8" customWidth="1"/>
    <col min="2054" max="2054" width="0" style="8" hidden="1" customWidth="1"/>
    <col min="2055" max="2055" width="9.5546875" style="8" customWidth="1"/>
    <col min="2056" max="2056" width="20.5546875" style="8" customWidth="1"/>
    <col min="2057" max="2057" width="9" style="8" customWidth="1"/>
    <col min="2058" max="2058" width="7.44140625" style="8" customWidth="1"/>
    <col min="2059" max="2059" width="9.44140625" style="8" customWidth="1"/>
    <col min="2060" max="2060" width="10.44140625" style="8" customWidth="1"/>
    <col min="2061" max="2061" width="33" style="8" customWidth="1"/>
    <col min="2062" max="2062" width="12" style="8" customWidth="1"/>
    <col min="2063" max="2063" width="9.109375" style="8"/>
    <col min="2064" max="2064" width="13" style="8" customWidth="1"/>
    <col min="2065" max="2301" width="9.109375" style="8"/>
    <col min="2302" max="2302" width="10.44140625" style="8" customWidth="1"/>
    <col min="2303" max="2303" width="10.5546875" style="8" customWidth="1"/>
    <col min="2304" max="2304" width="12.44140625" style="8" customWidth="1"/>
    <col min="2305" max="2305" width="7.44140625" style="8" customWidth="1"/>
    <col min="2306" max="2306" width="5.44140625" style="8" customWidth="1"/>
    <col min="2307" max="2307" width="0.44140625" style="8" customWidth="1"/>
    <col min="2308" max="2308" width="5.44140625" style="8" customWidth="1"/>
    <col min="2309" max="2309" width="39.44140625" style="8" customWidth="1"/>
    <col min="2310" max="2310" width="0" style="8" hidden="1" customWidth="1"/>
    <col min="2311" max="2311" width="9.5546875" style="8" customWidth="1"/>
    <col min="2312" max="2312" width="20.5546875" style="8" customWidth="1"/>
    <col min="2313" max="2313" width="9" style="8" customWidth="1"/>
    <col min="2314" max="2314" width="7.44140625" style="8" customWidth="1"/>
    <col min="2315" max="2315" width="9.44140625" style="8" customWidth="1"/>
    <col min="2316" max="2316" width="10.44140625" style="8" customWidth="1"/>
    <col min="2317" max="2317" width="33" style="8" customWidth="1"/>
    <col min="2318" max="2318" width="12" style="8" customWidth="1"/>
    <col min="2319" max="2319" width="9.109375" style="8"/>
    <col min="2320" max="2320" width="13" style="8" customWidth="1"/>
    <col min="2321" max="2557" width="9.109375" style="8"/>
    <col min="2558" max="2558" width="10.44140625" style="8" customWidth="1"/>
    <col min="2559" max="2559" width="10.5546875" style="8" customWidth="1"/>
    <col min="2560" max="2560" width="12.44140625" style="8" customWidth="1"/>
    <col min="2561" max="2561" width="7.44140625" style="8" customWidth="1"/>
    <col min="2562" max="2562" width="5.44140625" style="8" customWidth="1"/>
    <col min="2563" max="2563" width="0.44140625" style="8" customWidth="1"/>
    <col min="2564" max="2564" width="5.44140625" style="8" customWidth="1"/>
    <col min="2565" max="2565" width="39.44140625" style="8" customWidth="1"/>
    <col min="2566" max="2566" width="0" style="8" hidden="1" customWidth="1"/>
    <col min="2567" max="2567" width="9.5546875" style="8" customWidth="1"/>
    <col min="2568" max="2568" width="20.5546875" style="8" customWidth="1"/>
    <col min="2569" max="2569" width="9" style="8" customWidth="1"/>
    <col min="2570" max="2570" width="7.44140625" style="8" customWidth="1"/>
    <col min="2571" max="2571" width="9.44140625" style="8" customWidth="1"/>
    <col min="2572" max="2572" width="10.44140625" style="8" customWidth="1"/>
    <col min="2573" max="2573" width="33" style="8" customWidth="1"/>
    <col min="2574" max="2574" width="12" style="8" customWidth="1"/>
    <col min="2575" max="2575" width="9.109375" style="8"/>
    <col min="2576" max="2576" width="13" style="8" customWidth="1"/>
    <col min="2577" max="2813" width="9.109375" style="8"/>
    <col min="2814" max="2814" width="10.44140625" style="8" customWidth="1"/>
    <col min="2815" max="2815" width="10.5546875" style="8" customWidth="1"/>
    <col min="2816" max="2816" width="12.44140625" style="8" customWidth="1"/>
    <col min="2817" max="2817" width="7.44140625" style="8" customWidth="1"/>
    <col min="2818" max="2818" width="5.44140625" style="8" customWidth="1"/>
    <col min="2819" max="2819" width="0.44140625" style="8" customWidth="1"/>
    <col min="2820" max="2820" width="5.44140625" style="8" customWidth="1"/>
    <col min="2821" max="2821" width="39.44140625" style="8" customWidth="1"/>
    <col min="2822" max="2822" width="0" style="8" hidden="1" customWidth="1"/>
    <col min="2823" max="2823" width="9.5546875" style="8" customWidth="1"/>
    <col min="2824" max="2824" width="20.5546875" style="8" customWidth="1"/>
    <col min="2825" max="2825" width="9" style="8" customWidth="1"/>
    <col min="2826" max="2826" width="7.44140625" style="8" customWidth="1"/>
    <col min="2827" max="2827" width="9.44140625" style="8" customWidth="1"/>
    <col min="2828" max="2828" width="10.44140625" style="8" customWidth="1"/>
    <col min="2829" max="2829" width="33" style="8" customWidth="1"/>
    <col min="2830" max="2830" width="12" style="8" customWidth="1"/>
    <col min="2831" max="2831" width="9.109375" style="8"/>
    <col min="2832" max="2832" width="13" style="8" customWidth="1"/>
    <col min="2833" max="3069" width="9.109375" style="8"/>
    <col min="3070" max="3070" width="10.44140625" style="8" customWidth="1"/>
    <col min="3071" max="3071" width="10.5546875" style="8" customWidth="1"/>
    <col min="3072" max="3072" width="12.44140625" style="8" customWidth="1"/>
    <col min="3073" max="3073" width="7.44140625" style="8" customWidth="1"/>
    <col min="3074" max="3074" width="5.44140625" style="8" customWidth="1"/>
    <col min="3075" max="3075" width="0.44140625" style="8" customWidth="1"/>
    <col min="3076" max="3076" width="5.44140625" style="8" customWidth="1"/>
    <col min="3077" max="3077" width="39.44140625" style="8" customWidth="1"/>
    <col min="3078" max="3078" width="0" style="8" hidden="1" customWidth="1"/>
    <col min="3079" max="3079" width="9.5546875" style="8" customWidth="1"/>
    <col min="3080" max="3080" width="20.5546875" style="8" customWidth="1"/>
    <col min="3081" max="3081" width="9" style="8" customWidth="1"/>
    <col min="3082" max="3082" width="7.44140625" style="8" customWidth="1"/>
    <col min="3083" max="3083" width="9.44140625" style="8" customWidth="1"/>
    <col min="3084" max="3084" width="10.44140625" style="8" customWidth="1"/>
    <col min="3085" max="3085" width="33" style="8" customWidth="1"/>
    <col min="3086" max="3086" width="12" style="8" customWidth="1"/>
    <col min="3087" max="3087" width="9.109375" style="8"/>
    <col min="3088" max="3088" width="13" style="8" customWidth="1"/>
    <col min="3089" max="3325" width="9.109375" style="8"/>
    <col min="3326" max="3326" width="10.44140625" style="8" customWidth="1"/>
    <col min="3327" max="3327" width="10.5546875" style="8" customWidth="1"/>
    <col min="3328" max="3328" width="12.44140625" style="8" customWidth="1"/>
    <col min="3329" max="3329" width="7.44140625" style="8" customWidth="1"/>
    <col min="3330" max="3330" width="5.44140625" style="8" customWidth="1"/>
    <col min="3331" max="3331" width="0.44140625" style="8" customWidth="1"/>
    <col min="3332" max="3332" width="5.44140625" style="8" customWidth="1"/>
    <col min="3333" max="3333" width="39.44140625" style="8" customWidth="1"/>
    <col min="3334" max="3334" width="0" style="8" hidden="1" customWidth="1"/>
    <col min="3335" max="3335" width="9.5546875" style="8" customWidth="1"/>
    <col min="3336" max="3336" width="20.5546875" style="8" customWidth="1"/>
    <col min="3337" max="3337" width="9" style="8" customWidth="1"/>
    <col min="3338" max="3338" width="7.44140625" style="8" customWidth="1"/>
    <col min="3339" max="3339" width="9.44140625" style="8" customWidth="1"/>
    <col min="3340" max="3340" width="10.44140625" style="8" customWidth="1"/>
    <col min="3341" max="3341" width="33" style="8" customWidth="1"/>
    <col min="3342" max="3342" width="12" style="8" customWidth="1"/>
    <col min="3343" max="3343" width="9.109375" style="8"/>
    <col min="3344" max="3344" width="13" style="8" customWidth="1"/>
    <col min="3345" max="3581" width="9.109375" style="8"/>
    <col min="3582" max="3582" width="10.44140625" style="8" customWidth="1"/>
    <col min="3583" max="3583" width="10.5546875" style="8" customWidth="1"/>
    <col min="3584" max="3584" width="12.44140625" style="8" customWidth="1"/>
    <col min="3585" max="3585" width="7.44140625" style="8" customWidth="1"/>
    <col min="3586" max="3586" width="5.44140625" style="8" customWidth="1"/>
    <col min="3587" max="3587" width="0.44140625" style="8" customWidth="1"/>
    <col min="3588" max="3588" width="5.44140625" style="8" customWidth="1"/>
    <col min="3589" max="3589" width="39.44140625" style="8" customWidth="1"/>
    <col min="3590" max="3590" width="0" style="8" hidden="1" customWidth="1"/>
    <col min="3591" max="3591" width="9.5546875" style="8" customWidth="1"/>
    <col min="3592" max="3592" width="20.5546875" style="8" customWidth="1"/>
    <col min="3593" max="3593" width="9" style="8" customWidth="1"/>
    <col min="3594" max="3594" width="7.44140625" style="8" customWidth="1"/>
    <col min="3595" max="3595" width="9.44140625" style="8" customWidth="1"/>
    <col min="3596" max="3596" width="10.44140625" style="8" customWidth="1"/>
    <col min="3597" max="3597" width="33" style="8" customWidth="1"/>
    <col min="3598" max="3598" width="12" style="8" customWidth="1"/>
    <col min="3599" max="3599" width="9.109375" style="8"/>
    <col min="3600" max="3600" width="13" style="8" customWidth="1"/>
    <col min="3601" max="3837" width="9.109375" style="8"/>
    <col min="3838" max="3838" width="10.44140625" style="8" customWidth="1"/>
    <col min="3839" max="3839" width="10.5546875" style="8" customWidth="1"/>
    <col min="3840" max="3840" width="12.44140625" style="8" customWidth="1"/>
    <col min="3841" max="3841" width="7.44140625" style="8" customWidth="1"/>
    <col min="3842" max="3842" width="5.44140625" style="8" customWidth="1"/>
    <col min="3843" max="3843" width="0.44140625" style="8" customWidth="1"/>
    <col min="3844" max="3844" width="5.44140625" style="8" customWidth="1"/>
    <col min="3845" max="3845" width="39.44140625" style="8" customWidth="1"/>
    <col min="3846" max="3846" width="0" style="8" hidden="1" customWidth="1"/>
    <col min="3847" max="3847" width="9.5546875" style="8" customWidth="1"/>
    <col min="3848" max="3848" width="20.5546875" style="8" customWidth="1"/>
    <col min="3849" max="3849" width="9" style="8" customWidth="1"/>
    <col min="3850" max="3850" width="7.44140625" style="8" customWidth="1"/>
    <col min="3851" max="3851" width="9.44140625" style="8" customWidth="1"/>
    <col min="3852" max="3852" width="10.44140625" style="8" customWidth="1"/>
    <col min="3853" max="3853" width="33" style="8" customWidth="1"/>
    <col min="3854" max="3854" width="12" style="8" customWidth="1"/>
    <col min="3855" max="3855" width="9.109375" style="8"/>
    <col min="3856" max="3856" width="13" style="8" customWidth="1"/>
    <col min="3857" max="4093" width="9.109375" style="8"/>
    <col min="4094" max="4094" width="10.44140625" style="8" customWidth="1"/>
    <col min="4095" max="4095" width="10.5546875" style="8" customWidth="1"/>
    <col min="4096" max="4096" width="12.44140625" style="8" customWidth="1"/>
    <col min="4097" max="4097" width="7.44140625" style="8" customWidth="1"/>
    <col min="4098" max="4098" width="5.44140625" style="8" customWidth="1"/>
    <col min="4099" max="4099" width="0.44140625" style="8" customWidth="1"/>
    <col min="4100" max="4100" width="5.44140625" style="8" customWidth="1"/>
    <col min="4101" max="4101" width="39.44140625" style="8" customWidth="1"/>
    <col min="4102" max="4102" width="0" style="8" hidden="1" customWidth="1"/>
    <col min="4103" max="4103" width="9.5546875" style="8" customWidth="1"/>
    <col min="4104" max="4104" width="20.5546875" style="8" customWidth="1"/>
    <col min="4105" max="4105" width="9" style="8" customWidth="1"/>
    <col min="4106" max="4106" width="7.44140625" style="8" customWidth="1"/>
    <col min="4107" max="4107" width="9.44140625" style="8" customWidth="1"/>
    <col min="4108" max="4108" width="10.44140625" style="8" customWidth="1"/>
    <col min="4109" max="4109" width="33" style="8" customWidth="1"/>
    <col min="4110" max="4110" width="12" style="8" customWidth="1"/>
    <col min="4111" max="4111" width="9.109375" style="8"/>
    <col min="4112" max="4112" width="13" style="8" customWidth="1"/>
    <col min="4113" max="4349" width="9.109375" style="8"/>
    <col min="4350" max="4350" width="10.44140625" style="8" customWidth="1"/>
    <col min="4351" max="4351" width="10.5546875" style="8" customWidth="1"/>
    <col min="4352" max="4352" width="12.44140625" style="8" customWidth="1"/>
    <col min="4353" max="4353" width="7.44140625" style="8" customWidth="1"/>
    <col min="4354" max="4354" width="5.44140625" style="8" customWidth="1"/>
    <col min="4355" max="4355" width="0.44140625" style="8" customWidth="1"/>
    <col min="4356" max="4356" width="5.44140625" style="8" customWidth="1"/>
    <col min="4357" max="4357" width="39.44140625" style="8" customWidth="1"/>
    <col min="4358" max="4358" width="0" style="8" hidden="1" customWidth="1"/>
    <col min="4359" max="4359" width="9.5546875" style="8" customWidth="1"/>
    <col min="4360" max="4360" width="20.5546875" style="8" customWidth="1"/>
    <col min="4361" max="4361" width="9" style="8" customWidth="1"/>
    <col min="4362" max="4362" width="7.44140625" style="8" customWidth="1"/>
    <col min="4363" max="4363" width="9.44140625" style="8" customWidth="1"/>
    <col min="4364" max="4364" width="10.44140625" style="8" customWidth="1"/>
    <col min="4365" max="4365" width="33" style="8" customWidth="1"/>
    <col min="4366" max="4366" width="12" style="8" customWidth="1"/>
    <col min="4367" max="4367" width="9.109375" style="8"/>
    <col min="4368" max="4368" width="13" style="8" customWidth="1"/>
    <col min="4369" max="4605" width="9.109375" style="8"/>
    <col min="4606" max="4606" width="10.44140625" style="8" customWidth="1"/>
    <col min="4607" max="4607" width="10.5546875" style="8" customWidth="1"/>
    <col min="4608" max="4608" width="12.44140625" style="8" customWidth="1"/>
    <col min="4609" max="4609" width="7.44140625" style="8" customWidth="1"/>
    <col min="4610" max="4610" width="5.44140625" style="8" customWidth="1"/>
    <col min="4611" max="4611" width="0.44140625" style="8" customWidth="1"/>
    <col min="4612" max="4612" width="5.44140625" style="8" customWidth="1"/>
    <col min="4613" max="4613" width="39.44140625" style="8" customWidth="1"/>
    <col min="4614" max="4614" width="0" style="8" hidden="1" customWidth="1"/>
    <col min="4615" max="4615" width="9.5546875" style="8" customWidth="1"/>
    <col min="4616" max="4616" width="20.5546875" style="8" customWidth="1"/>
    <col min="4617" max="4617" width="9" style="8" customWidth="1"/>
    <col min="4618" max="4618" width="7.44140625" style="8" customWidth="1"/>
    <col min="4619" max="4619" width="9.44140625" style="8" customWidth="1"/>
    <col min="4620" max="4620" width="10.44140625" style="8" customWidth="1"/>
    <col min="4621" max="4621" width="33" style="8" customWidth="1"/>
    <col min="4622" max="4622" width="12" style="8" customWidth="1"/>
    <col min="4623" max="4623" width="9.109375" style="8"/>
    <col min="4624" max="4624" width="13" style="8" customWidth="1"/>
    <col min="4625" max="4861" width="9.109375" style="8"/>
    <col min="4862" max="4862" width="10.44140625" style="8" customWidth="1"/>
    <col min="4863" max="4863" width="10.5546875" style="8" customWidth="1"/>
    <col min="4864" max="4864" width="12.44140625" style="8" customWidth="1"/>
    <col min="4865" max="4865" width="7.44140625" style="8" customWidth="1"/>
    <col min="4866" max="4866" width="5.44140625" style="8" customWidth="1"/>
    <col min="4867" max="4867" width="0.44140625" style="8" customWidth="1"/>
    <col min="4868" max="4868" width="5.44140625" style="8" customWidth="1"/>
    <col min="4869" max="4869" width="39.44140625" style="8" customWidth="1"/>
    <col min="4870" max="4870" width="0" style="8" hidden="1" customWidth="1"/>
    <col min="4871" max="4871" width="9.5546875" style="8" customWidth="1"/>
    <col min="4872" max="4872" width="20.5546875" style="8" customWidth="1"/>
    <col min="4873" max="4873" width="9" style="8" customWidth="1"/>
    <col min="4874" max="4874" width="7.44140625" style="8" customWidth="1"/>
    <col min="4875" max="4875" width="9.44140625" style="8" customWidth="1"/>
    <col min="4876" max="4876" width="10.44140625" style="8" customWidth="1"/>
    <col min="4877" max="4877" width="33" style="8" customWidth="1"/>
    <col min="4878" max="4878" width="12" style="8" customWidth="1"/>
    <col min="4879" max="4879" width="9.109375" style="8"/>
    <col min="4880" max="4880" width="13" style="8" customWidth="1"/>
    <col min="4881" max="5117" width="9.109375" style="8"/>
    <col min="5118" max="5118" width="10.44140625" style="8" customWidth="1"/>
    <col min="5119" max="5119" width="10.5546875" style="8" customWidth="1"/>
    <col min="5120" max="5120" width="12.44140625" style="8" customWidth="1"/>
    <col min="5121" max="5121" width="7.44140625" style="8" customWidth="1"/>
    <col min="5122" max="5122" width="5.44140625" style="8" customWidth="1"/>
    <col min="5123" max="5123" width="0.44140625" style="8" customWidth="1"/>
    <col min="5124" max="5124" width="5.44140625" style="8" customWidth="1"/>
    <col min="5125" max="5125" width="39.44140625" style="8" customWidth="1"/>
    <col min="5126" max="5126" width="0" style="8" hidden="1" customWidth="1"/>
    <col min="5127" max="5127" width="9.5546875" style="8" customWidth="1"/>
    <col min="5128" max="5128" width="20.5546875" style="8" customWidth="1"/>
    <col min="5129" max="5129" width="9" style="8" customWidth="1"/>
    <col min="5130" max="5130" width="7.44140625" style="8" customWidth="1"/>
    <col min="5131" max="5131" width="9.44140625" style="8" customWidth="1"/>
    <col min="5132" max="5132" width="10.44140625" style="8" customWidth="1"/>
    <col min="5133" max="5133" width="33" style="8" customWidth="1"/>
    <col min="5134" max="5134" width="12" style="8" customWidth="1"/>
    <col min="5135" max="5135" width="9.109375" style="8"/>
    <col min="5136" max="5136" width="13" style="8" customWidth="1"/>
    <col min="5137" max="5373" width="9.109375" style="8"/>
    <col min="5374" max="5374" width="10.44140625" style="8" customWidth="1"/>
    <col min="5375" max="5375" width="10.5546875" style="8" customWidth="1"/>
    <col min="5376" max="5376" width="12.44140625" style="8" customWidth="1"/>
    <col min="5377" max="5377" width="7.44140625" style="8" customWidth="1"/>
    <col min="5378" max="5378" width="5.44140625" style="8" customWidth="1"/>
    <col min="5379" max="5379" width="0.44140625" style="8" customWidth="1"/>
    <col min="5380" max="5380" width="5.44140625" style="8" customWidth="1"/>
    <col min="5381" max="5381" width="39.44140625" style="8" customWidth="1"/>
    <col min="5382" max="5382" width="0" style="8" hidden="1" customWidth="1"/>
    <col min="5383" max="5383" width="9.5546875" style="8" customWidth="1"/>
    <col min="5384" max="5384" width="20.5546875" style="8" customWidth="1"/>
    <col min="5385" max="5385" width="9" style="8" customWidth="1"/>
    <col min="5386" max="5386" width="7.44140625" style="8" customWidth="1"/>
    <col min="5387" max="5387" width="9.44140625" style="8" customWidth="1"/>
    <col min="5388" max="5388" width="10.44140625" style="8" customWidth="1"/>
    <col min="5389" max="5389" width="33" style="8" customWidth="1"/>
    <col min="5390" max="5390" width="12" style="8" customWidth="1"/>
    <col min="5391" max="5391" width="9.109375" style="8"/>
    <col min="5392" max="5392" width="13" style="8" customWidth="1"/>
    <col min="5393" max="5629" width="9.109375" style="8"/>
    <col min="5630" max="5630" width="10.44140625" style="8" customWidth="1"/>
    <col min="5631" max="5631" width="10.5546875" style="8" customWidth="1"/>
    <col min="5632" max="5632" width="12.44140625" style="8" customWidth="1"/>
    <col min="5633" max="5633" width="7.44140625" style="8" customWidth="1"/>
    <col min="5634" max="5634" width="5.44140625" style="8" customWidth="1"/>
    <col min="5635" max="5635" width="0.44140625" style="8" customWidth="1"/>
    <col min="5636" max="5636" width="5.44140625" style="8" customWidth="1"/>
    <col min="5637" max="5637" width="39.44140625" style="8" customWidth="1"/>
    <col min="5638" max="5638" width="0" style="8" hidden="1" customWidth="1"/>
    <col min="5639" max="5639" width="9.5546875" style="8" customWidth="1"/>
    <col min="5640" max="5640" width="20.5546875" style="8" customWidth="1"/>
    <col min="5641" max="5641" width="9" style="8" customWidth="1"/>
    <col min="5642" max="5642" width="7.44140625" style="8" customWidth="1"/>
    <col min="5643" max="5643" width="9.44140625" style="8" customWidth="1"/>
    <col min="5644" max="5644" width="10.44140625" style="8" customWidth="1"/>
    <col min="5645" max="5645" width="33" style="8" customWidth="1"/>
    <col min="5646" max="5646" width="12" style="8" customWidth="1"/>
    <col min="5647" max="5647" width="9.109375" style="8"/>
    <col min="5648" max="5648" width="13" style="8" customWidth="1"/>
    <col min="5649" max="5885" width="9.109375" style="8"/>
    <col min="5886" max="5886" width="10.44140625" style="8" customWidth="1"/>
    <col min="5887" max="5887" width="10.5546875" style="8" customWidth="1"/>
    <col min="5888" max="5888" width="12.44140625" style="8" customWidth="1"/>
    <col min="5889" max="5889" width="7.44140625" style="8" customWidth="1"/>
    <col min="5890" max="5890" width="5.44140625" style="8" customWidth="1"/>
    <col min="5891" max="5891" width="0.44140625" style="8" customWidth="1"/>
    <col min="5892" max="5892" width="5.44140625" style="8" customWidth="1"/>
    <col min="5893" max="5893" width="39.44140625" style="8" customWidth="1"/>
    <col min="5894" max="5894" width="0" style="8" hidden="1" customWidth="1"/>
    <col min="5895" max="5895" width="9.5546875" style="8" customWidth="1"/>
    <col min="5896" max="5896" width="20.5546875" style="8" customWidth="1"/>
    <col min="5897" max="5897" width="9" style="8" customWidth="1"/>
    <col min="5898" max="5898" width="7.44140625" style="8" customWidth="1"/>
    <col min="5899" max="5899" width="9.44140625" style="8" customWidth="1"/>
    <col min="5900" max="5900" width="10.44140625" style="8" customWidth="1"/>
    <col min="5901" max="5901" width="33" style="8" customWidth="1"/>
    <col min="5902" max="5902" width="12" style="8" customWidth="1"/>
    <col min="5903" max="5903" width="9.109375" style="8"/>
    <col min="5904" max="5904" width="13" style="8" customWidth="1"/>
    <col min="5905" max="6141" width="9.109375" style="8"/>
    <col min="6142" max="6142" width="10.44140625" style="8" customWidth="1"/>
    <col min="6143" max="6143" width="10.5546875" style="8" customWidth="1"/>
    <col min="6144" max="6144" width="12.44140625" style="8" customWidth="1"/>
    <col min="6145" max="6145" width="7.44140625" style="8" customWidth="1"/>
    <col min="6146" max="6146" width="5.44140625" style="8" customWidth="1"/>
    <col min="6147" max="6147" width="0.44140625" style="8" customWidth="1"/>
    <col min="6148" max="6148" width="5.44140625" style="8" customWidth="1"/>
    <col min="6149" max="6149" width="39.44140625" style="8" customWidth="1"/>
    <col min="6150" max="6150" width="0" style="8" hidden="1" customWidth="1"/>
    <col min="6151" max="6151" width="9.5546875" style="8" customWidth="1"/>
    <col min="6152" max="6152" width="20.5546875" style="8" customWidth="1"/>
    <col min="6153" max="6153" width="9" style="8" customWidth="1"/>
    <col min="6154" max="6154" width="7.44140625" style="8" customWidth="1"/>
    <col min="6155" max="6155" width="9.44140625" style="8" customWidth="1"/>
    <col min="6156" max="6156" width="10.44140625" style="8" customWidth="1"/>
    <col min="6157" max="6157" width="33" style="8" customWidth="1"/>
    <col min="6158" max="6158" width="12" style="8" customWidth="1"/>
    <col min="6159" max="6159" width="9.109375" style="8"/>
    <col min="6160" max="6160" width="13" style="8" customWidth="1"/>
    <col min="6161" max="6397" width="9.109375" style="8"/>
    <col min="6398" max="6398" width="10.44140625" style="8" customWidth="1"/>
    <col min="6399" max="6399" width="10.5546875" style="8" customWidth="1"/>
    <col min="6400" max="6400" width="12.44140625" style="8" customWidth="1"/>
    <col min="6401" max="6401" width="7.44140625" style="8" customWidth="1"/>
    <col min="6402" max="6402" width="5.44140625" style="8" customWidth="1"/>
    <col min="6403" max="6403" width="0.44140625" style="8" customWidth="1"/>
    <col min="6404" max="6404" width="5.44140625" style="8" customWidth="1"/>
    <col min="6405" max="6405" width="39.44140625" style="8" customWidth="1"/>
    <col min="6406" max="6406" width="0" style="8" hidden="1" customWidth="1"/>
    <col min="6407" max="6407" width="9.5546875" style="8" customWidth="1"/>
    <col min="6408" max="6408" width="20.5546875" style="8" customWidth="1"/>
    <col min="6409" max="6409" width="9" style="8" customWidth="1"/>
    <col min="6410" max="6410" width="7.44140625" style="8" customWidth="1"/>
    <col min="6411" max="6411" width="9.44140625" style="8" customWidth="1"/>
    <col min="6412" max="6412" width="10.44140625" style="8" customWidth="1"/>
    <col min="6413" max="6413" width="33" style="8" customWidth="1"/>
    <col min="6414" max="6414" width="12" style="8" customWidth="1"/>
    <col min="6415" max="6415" width="9.109375" style="8"/>
    <col min="6416" max="6416" width="13" style="8" customWidth="1"/>
    <col min="6417" max="6653" width="9.109375" style="8"/>
    <col min="6654" max="6654" width="10.44140625" style="8" customWidth="1"/>
    <col min="6655" max="6655" width="10.5546875" style="8" customWidth="1"/>
    <col min="6656" max="6656" width="12.44140625" style="8" customWidth="1"/>
    <col min="6657" max="6657" width="7.44140625" style="8" customWidth="1"/>
    <col min="6658" max="6658" width="5.44140625" style="8" customWidth="1"/>
    <col min="6659" max="6659" width="0.44140625" style="8" customWidth="1"/>
    <col min="6660" max="6660" width="5.44140625" style="8" customWidth="1"/>
    <col min="6661" max="6661" width="39.44140625" style="8" customWidth="1"/>
    <col min="6662" max="6662" width="0" style="8" hidden="1" customWidth="1"/>
    <col min="6663" max="6663" width="9.5546875" style="8" customWidth="1"/>
    <col min="6664" max="6664" width="20.5546875" style="8" customWidth="1"/>
    <col min="6665" max="6665" width="9" style="8" customWidth="1"/>
    <col min="6666" max="6666" width="7.44140625" style="8" customWidth="1"/>
    <col min="6667" max="6667" width="9.44140625" style="8" customWidth="1"/>
    <col min="6668" max="6668" width="10.44140625" style="8" customWidth="1"/>
    <col min="6669" max="6669" width="33" style="8" customWidth="1"/>
    <col min="6670" max="6670" width="12" style="8" customWidth="1"/>
    <col min="6671" max="6671" width="9.109375" style="8"/>
    <col min="6672" max="6672" width="13" style="8" customWidth="1"/>
    <col min="6673" max="6909" width="9.109375" style="8"/>
    <col min="6910" max="6910" width="10.44140625" style="8" customWidth="1"/>
    <col min="6911" max="6911" width="10.5546875" style="8" customWidth="1"/>
    <col min="6912" max="6912" width="12.44140625" style="8" customWidth="1"/>
    <col min="6913" max="6913" width="7.44140625" style="8" customWidth="1"/>
    <col min="6914" max="6914" width="5.44140625" style="8" customWidth="1"/>
    <col min="6915" max="6915" width="0.44140625" style="8" customWidth="1"/>
    <col min="6916" max="6916" width="5.44140625" style="8" customWidth="1"/>
    <col min="6917" max="6917" width="39.44140625" style="8" customWidth="1"/>
    <col min="6918" max="6918" width="0" style="8" hidden="1" customWidth="1"/>
    <col min="6919" max="6919" width="9.5546875" style="8" customWidth="1"/>
    <col min="6920" max="6920" width="20.5546875" style="8" customWidth="1"/>
    <col min="6921" max="6921" width="9" style="8" customWidth="1"/>
    <col min="6922" max="6922" width="7.44140625" style="8" customWidth="1"/>
    <col min="6923" max="6923" width="9.44140625" style="8" customWidth="1"/>
    <col min="6924" max="6924" width="10.44140625" style="8" customWidth="1"/>
    <col min="6925" max="6925" width="33" style="8" customWidth="1"/>
    <col min="6926" max="6926" width="12" style="8" customWidth="1"/>
    <col min="6927" max="6927" width="9.109375" style="8"/>
    <col min="6928" max="6928" width="13" style="8" customWidth="1"/>
    <col min="6929" max="7165" width="9.109375" style="8"/>
    <col min="7166" max="7166" width="10.44140625" style="8" customWidth="1"/>
    <col min="7167" max="7167" width="10.5546875" style="8" customWidth="1"/>
    <col min="7168" max="7168" width="12.44140625" style="8" customWidth="1"/>
    <col min="7169" max="7169" width="7.44140625" style="8" customWidth="1"/>
    <col min="7170" max="7170" width="5.44140625" style="8" customWidth="1"/>
    <col min="7171" max="7171" width="0.44140625" style="8" customWidth="1"/>
    <col min="7172" max="7172" width="5.44140625" style="8" customWidth="1"/>
    <col min="7173" max="7173" width="39.44140625" style="8" customWidth="1"/>
    <col min="7174" max="7174" width="0" style="8" hidden="1" customWidth="1"/>
    <col min="7175" max="7175" width="9.5546875" style="8" customWidth="1"/>
    <col min="7176" max="7176" width="20.5546875" style="8" customWidth="1"/>
    <col min="7177" max="7177" width="9" style="8" customWidth="1"/>
    <col min="7178" max="7178" width="7.44140625" style="8" customWidth="1"/>
    <col min="7179" max="7179" width="9.44140625" style="8" customWidth="1"/>
    <col min="7180" max="7180" width="10.44140625" style="8" customWidth="1"/>
    <col min="7181" max="7181" width="33" style="8" customWidth="1"/>
    <col min="7182" max="7182" width="12" style="8" customWidth="1"/>
    <col min="7183" max="7183" width="9.109375" style="8"/>
    <col min="7184" max="7184" width="13" style="8" customWidth="1"/>
    <col min="7185" max="7421" width="9.109375" style="8"/>
    <col min="7422" max="7422" width="10.44140625" style="8" customWidth="1"/>
    <col min="7423" max="7423" width="10.5546875" style="8" customWidth="1"/>
    <col min="7424" max="7424" width="12.44140625" style="8" customWidth="1"/>
    <col min="7425" max="7425" width="7.44140625" style="8" customWidth="1"/>
    <col min="7426" max="7426" width="5.44140625" style="8" customWidth="1"/>
    <col min="7427" max="7427" width="0.44140625" style="8" customWidth="1"/>
    <col min="7428" max="7428" width="5.44140625" style="8" customWidth="1"/>
    <col min="7429" max="7429" width="39.44140625" style="8" customWidth="1"/>
    <col min="7430" max="7430" width="0" style="8" hidden="1" customWidth="1"/>
    <col min="7431" max="7431" width="9.5546875" style="8" customWidth="1"/>
    <col min="7432" max="7432" width="20.5546875" style="8" customWidth="1"/>
    <col min="7433" max="7433" width="9" style="8" customWidth="1"/>
    <col min="7434" max="7434" width="7.44140625" style="8" customWidth="1"/>
    <col min="7435" max="7435" width="9.44140625" style="8" customWidth="1"/>
    <col min="7436" max="7436" width="10.44140625" style="8" customWidth="1"/>
    <col min="7437" max="7437" width="33" style="8" customWidth="1"/>
    <col min="7438" max="7438" width="12" style="8" customWidth="1"/>
    <col min="7439" max="7439" width="9.109375" style="8"/>
    <col min="7440" max="7440" width="13" style="8" customWidth="1"/>
    <col min="7441" max="7677" width="9.109375" style="8"/>
    <col min="7678" max="7678" width="10.44140625" style="8" customWidth="1"/>
    <col min="7679" max="7679" width="10.5546875" style="8" customWidth="1"/>
    <col min="7680" max="7680" width="12.44140625" style="8" customWidth="1"/>
    <col min="7681" max="7681" width="7.44140625" style="8" customWidth="1"/>
    <col min="7682" max="7682" width="5.44140625" style="8" customWidth="1"/>
    <col min="7683" max="7683" width="0.44140625" style="8" customWidth="1"/>
    <col min="7684" max="7684" width="5.44140625" style="8" customWidth="1"/>
    <col min="7685" max="7685" width="39.44140625" style="8" customWidth="1"/>
    <col min="7686" max="7686" width="0" style="8" hidden="1" customWidth="1"/>
    <col min="7687" max="7687" width="9.5546875" style="8" customWidth="1"/>
    <col min="7688" max="7688" width="20.5546875" style="8" customWidth="1"/>
    <col min="7689" max="7689" width="9" style="8" customWidth="1"/>
    <col min="7690" max="7690" width="7.44140625" style="8" customWidth="1"/>
    <col min="7691" max="7691" width="9.44140625" style="8" customWidth="1"/>
    <col min="7692" max="7692" width="10.44140625" style="8" customWidth="1"/>
    <col min="7693" max="7693" width="33" style="8" customWidth="1"/>
    <col min="7694" max="7694" width="12" style="8" customWidth="1"/>
    <col min="7695" max="7695" width="9.109375" style="8"/>
    <col min="7696" max="7696" width="13" style="8" customWidth="1"/>
    <col min="7697" max="7933" width="9.109375" style="8"/>
    <col min="7934" max="7934" width="10.44140625" style="8" customWidth="1"/>
    <col min="7935" max="7935" width="10.5546875" style="8" customWidth="1"/>
    <col min="7936" max="7936" width="12.44140625" style="8" customWidth="1"/>
    <col min="7937" max="7937" width="7.44140625" style="8" customWidth="1"/>
    <col min="7938" max="7938" width="5.44140625" style="8" customWidth="1"/>
    <col min="7939" max="7939" width="0.44140625" style="8" customWidth="1"/>
    <col min="7940" max="7940" width="5.44140625" style="8" customWidth="1"/>
    <col min="7941" max="7941" width="39.44140625" style="8" customWidth="1"/>
    <col min="7942" max="7942" width="0" style="8" hidden="1" customWidth="1"/>
    <col min="7943" max="7943" width="9.5546875" style="8" customWidth="1"/>
    <col min="7944" max="7944" width="20.5546875" style="8" customWidth="1"/>
    <col min="7945" max="7945" width="9" style="8" customWidth="1"/>
    <col min="7946" max="7946" width="7.44140625" style="8" customWidth="1"/>
    <col min="7947" max="7947" width="9.44140625" style="8" customWidth="1"/>
    <col min="7948" max="7948" width="10.44140625" style="8" customWidth="1"/>
    <col min="7949" max="7949" width="33" style="8" customWidth="1"/>
    <col min="7950" max="7950" width="12" style="8" customWidth="1"/>
    <col min="7951" max="7951" width="9.109375" style="8"/>
    <col min="7952" max="7952" width="13" style="8" customWidth="1"/>
    <col min="7953" max="8189" width="9.109375" style="8"/>
    <col min="8190" max="8190" width="10.44140625" style="8" customWidth="1"/>
    <col min="8191" max="8191" width="10.5546875" style="8" customWidth="1"/>
    <col min="8192" max="8192" width="12.44140625" style="8" customWidth="1"/>
    <col min="8193" max="8193" width="7.44140625" style="8" customWidth="1"/>
    <col min="8194" max="8194" width="5.44140625" style="8" customWidth="1"/>
    <col min="8195" max="8195" width="0.44140625" style="8" customWidth="1"/>
    <col min="8196" max="8196" width="5.44140625" style="8" customWidth="1"/>
    <col min="8197" max="8197" width="39.44140625" style="8" customWidth="1"/>
    <col min="8198" max="8198" width="0" style="8" hidden="1" customWidth="1"/>
    <col min="8199" max="8199" width="9.5546875" style="8" customWidth="1"/>
    <col min="8200" max="8200" width="20.5546875" style="8" customWidth="1"/>
    <col min="8201" max="8201" width="9" style="8" customWidth="1"/>
    <col min="8202" max="8202" width="7.44140625" style="8" customWidth="1"/>
    <col min="8203" max="8203" width="9.44140625" style="8" customWidth="1"/>
    <col min="8204" max="8204" width="10.44140625" style="8" customWidth="1"/>
    <col min="8205" max="8205" width="33" style="8" customWidth="1"/>
    <col min="8206" max="8206" width="12" style="8" customWidth="1"/>
    <col min="8207" max="8207" width="9.109375" style="8"/>
    <col min="8208" max="8208" width="13" style="8" customWidth="1"/>
    <col min="8209" max="8445" width="9.109375" style="8"/>
    <col min="8446" max="8446" width="10.44140625" style="8" customWidth="1"/>
    <col min="8447" max="8447" width="10.5546875" style="8" customWidth="1"/>
    <col min="8448" max="8448" width="12.44140625" style="8" customWidth="1"/>
    <col min="8449" max="8449" width="7.44140625" style="8" customWidth="1"/>
    <col min="8450" max="8450" width="5.44140625" style="8" customWidth="1"/>
    <col min="8451" max="8451" width="0.44140625" style="8" customWidth="1"/>
    <col min="8452" max="8452" width="5.44140625" style="8" customWidth="1"/>
    <col min="8453" max="8453" width="39.44140625" style="8" customWidth="1"/>
    <col min="8454" max="8454" width="0" style="8" hidden="1" customWidth="1"/>
    <col min="8455" max="8455" width="9.5546875" style="8" customWidth="1"/>
    <col min="8456" max="8456" width="20.5546875" style="8" customWidth="1"/>
    <col min="8457" max="8457" width="9" style="8" customWidth="1"/>
    <col min="8458" max="8458" width="7.44140625" style="8" customWidth="1"/>
    <col min="8459" max="8459" width="9.44140625" style="8" customWidth="1"/>
    <col min="8460" max="8460" width="10.44140625" style="8" customWidth="1"/>
    <col min="8461" max="8461" width="33" style="8" customWidth="1"/>
    <col min="8462" max="8462" width="12" style="8" customWidth="1"/>
    <col min="8463" max="8463" width="9.109375" style="8"/>
    <col min="8464" max="8464" width="13" style="8" customWidth="1"/>
    <col min="8465" max="8701" width="9.109375" style="8"/>
    <col min="8702" max="8702" width="10.44140625" style="8" customWidth="1"/>
    <col min="8703" max="8703" width="10.5546875" style="8" customWidth="1"/>
    <col min="8704" max="8704" width="12.44140625" style="8" customWidth="1"/>
    <col min="8705" max="8705" width="7.44140625" style="8" customWidth="1"/>
    <col min="8706" max="8706" width="5.44140625" style="8" customWidth="1"/>
    <col min="8707" max="8707" width="0.44140625" style="8" customWidth="1"/>
    <col min="8708" max="8708" width="5.44140625" style="8" customWidth="1"/>
    <col min="8709" max="8709" width="39.44140625" style="8" customWidth="1"/>
    <col min="8710" max="8710" width="0" style="8" hidden="1" customWidth="1"/>
    <col min="8711" max="8711" width="9.5546875" style="8" customWidth="1"/>
    <col min="8712" max="8712" width="20.5546875" style="8" customWidth="1"/>
    <col min="8713" max="8713" width="9" style="8" customWidth="1"/>
    <col min="8714" max="8714" width="7.44140625" style="8" customWidth="1"/>
    <col min="8715" max="8715" width="9.44140625" style="8" customWidth="1"/>
    <col min="8716" max="8716" width="10.44140625" style="8" customWidth="1"/>
    <col min="8717" max="8717" width="33" style="8" customWidth="1"/>
    <col min="8718" max="8718" width="12" style="8" customWidth="1"/>
    <col min="8719" max="8719" width="9.109375" style="8"/>
    <col min="8720" max="8720" width="13" style="8" customWidth="1"/>
    <col min="8721" max="8957" width="9.109375" style="8"/>
    <col min="8958" max="8958" width="10.44140625" style="8" customWidth="1"/>
    <col min="8959" max="8959" width="10.5546875" style="8" customWidth="1"/>
    <col min="8960" max="8960" width="12.44140625" style="8" customWidth="1"/>
    <col min="8961" max="8961" width="7.44140625" style="8" customWidth="1"/>
    <col min="8962" max="8962" width="5.44140625" style="8" customWidth="1"/>
    <col min="8963" max="8963" width="0.44140625" style="8" customWidth="1"/>
    <col min="8964" max="8964" width="5.44140625" style="8" customWidth="1"/>
    <col min="8965" max="8965" width="39.44140625" style="8" customWidth="1"/>
    <col min="8966" max="8966" width="0" style="8" hidden="1" customWidth="1"/>
    <col min="8967" max="8967" width="9.5546875" style="8" customWidth="1"/>
    <col min="8968" max="8968" width="20.5546875" style="8" customWidth="1"/>
    <col min="8969" max="8969" width="9" style="8" customWidth="1"/>
    <col min="8970" max="8970" width="7.44140625" style="8" customWidth="1"/>
    <col min="8971" max="8971" width="9.44140625" style="8" customWidth="1"/>
    <col min="8972" max="8972" width="10.44140625" style="8" customWidth="1"/>
    <col min="8973" max="8973" width="33" style="8" customWidth="1"/>
    <col min="8974" max="8974" width="12" style="8" customWidth="1"/>
    <col min="8975" max="8975" width="9.109375" style="8"/>
    <col min="8976" max="8976" width="13" style="8" customWidth="1"/>
    <col min="8977" max="9213" width="9.109375" style="8"/>
    <col min="9214" max="9214" width="10.44140625" style="8" customWidth="1"/>
    <col min="9215" max="9215" width="10.5546875" style="8" customWidth="1"/>
    <col min="9216" max="9216" width="12.44140625" style="8" customWidth="1"/>
    <col min="9217" max="9217" width="7.44140625" style="8" customWidth="1"/>
    <col min="9218" max="9218" width="5.44140625" style="8" customWidth="1"/>
    <col min="9219" max="9219" width="0.44140625" style="8" customWidth="1"/>
    <col min="9220" max="9220" width="5.44140625" style="8" customWidth="1"/>
    <col min="9221" max="9221" width="39.44140625" style="8" customWidth="1"/>
    <col min="9222" max="9222" width="0" style="8" hidden="1" customWidth="1"/>
    <col min="9223" max="9223" width="9.5546875" style="8" customWidth="1"/>
    <col min="9224" max="9224" width="20.5546875" style="8" customWidth="1"/>
    <col min="9225" max="9225" width="9" style="8" customWidth="1"/>
    <col min="9226" max="9226" width="7.44140625" style="8" customWidth="1"/>
    <col min="9227" max="9227" width="9.44140625" style="8" customWidth="1"/>
    <col min="9228" max="9228" width="10.44140625" style="8" customWidth="1"/>
    <col min="9229" max="9229" width="33" style="8" customWidth="1"/>
    <col min="9230" max="9230" width="12" style="8" customWidth="1"/>
    <col min="9231" max="9231" width="9.109375" style="8"/>
    <col min="9232" max="9232" width="13" style="8" customWidth="1"/>
    <col min="9233" max="9469" width="9.109375" style="8"/>
    <col min="9470" max="9470" width="10.44140625" style="8" customWidth="1"/>
    <col min="9471" max="9471" width="10.5546875" style="8" customWidth="1"/>
    <col min="9472" max="9472" width="12.44140625" style="8" customWidth="1"/>
    <col min="9473" max="9473" width="7.44140625" style="8" customWidth="1"/>
    <col min="9474" max="9474" width="5.44140625" style="8" customWidth="1"/>
    <col min="9475" max="9475" width="0.44140625" style="8" customWidth="1"/>
    <col min="9476" max="9476" width="5.44140625" style="8" customWidth="1"/>
    <col min="9477" max="9477" width="39.44140625" style="8" customWidth="1"/>
    <col min="9478" max="9478" width="0" style="8" hidden="1" customWidth="1"/>
    <col min="9479" max="9479" width="9.5546875" style="8" customWidth="1"/>
    <col min="9480" max="9480" width="20.5546875" style="8" customWidth="1"/>
    <col min="9481" max="9481" width="9" style="8" customWidth="1"/>
    <col min="9482" max="9482" width="7.44140625" style="8" customWidth="1"/>
    <col min="9483" max="9483" width="9.44140625" style="8" customWidth="1"/>
    <col min="9484" max="9484" width="10.44140625" style="8" customWidth="1"/>
    <col min="9485" max="9485" width="33" style="8" customWidth="1"/>
    <col min="9486" max="9486" width="12" style="8" customWidth="1"/>
    <col min="9487" max="9487" width="9.109375" style="8"/>
    <col min="9488" max="9488" width="13" style="8" customWidth="1"/>
    <col min="9489" max="9725" width="9.109375" style="8"/>
    <col min="9726" max="9726" width="10.44140625" style="8" customWidth="1"/>
    <col min="9727" max="9727" width="10.5546875" style="8" customWidth="1"/>
    <col min="9728" max="9728" width="12.44140625" style="8" customWidth="1"/>
    <col min="9729" max="9729" width="7.44140625" style="8" customWidth="1"/>
    <col min="9730" max="9730" width="5.44140625" style="8" customWidth="1"/>
    <col min="9731" max="9731" width="0.44140625" style="8" customWidth="1"/>
    <col min="9732" max="9732" width="5.44140625" style="8" customWidth="1"/>
    <col min="9733" max="9733" width="39.44140625" style="8" customWidth="1"/>
    <col min="9734" max="9734" width="0" style="8" hidden="1" customWidth="1"/>
    <col min="9735" max="9735" width="9.5546875" style="8" customWidth="1"/>
    <col min="9736" max="9736" width="20.5546875" style="8" customWidth="1"/>
    <col min="9737" max="9737" width="9" style="8" customWidth="1"/>
    <col min="9738" max="9738" width="7.44140625" style="8" customWidth="1"/>
    <col min="9739" max="9739" width="9.44140625" style="8" customWidth="1"/>
    <col min="9740" max="9740" width="10.44140625" style="8" customWidth="1"/>
    <col min="9741" max="9741" width="33" style="8" customWidth="1"/>
    <col min="9742" max="9742" width="12" style="8" customWidth="1"/>
    <col min="9743" max="9743" width="9.109375" style="8"/>
    <col min="9744" max="9744" width="13" style="8" customWidth="1"/>
    <col min="9745" max="9981" width="9.109375" style="8"/>
    <col min="9982" max="9982" width="10.44140625" style="8" customWidth="1"/>
    <col min="9983" max="9983" width="10.5546875" style="8" customWidth="1"/>
    <col min="9984" max="9984" width="12.44140625" style="8" customWidth="1"/>
    <col min="9985" max="9985" width="7.44140625" style="8" customWidth="1"/>
    <col min="9986" max="9986" width="5.44140625" style="8" customWidth="1"/>
    <col min="9987" max="9987" width="0.44140625" style="8" customWidth="1"/>
    <col min="9988" max="9988" width="5.44140625" style="8" customWidth="1"/>
    <col min="9989" max="9989" width="39.44140625" style="8" customWidth="1"/>
    <col min="9990" max="9990" width="0" style="8" hidden="1" customWidth="1"/>
    <col min="9991" max="9991" width="9.5546875" style="8" customWidth="1"/>
    <col min="9992" max="9992" width="20.5546875" style="8" customWidth="1"/>
    <col min="9993" max="9993" width="9" style="8" customWidth="1"/>
    <col min="9994" max="9994" width="7.44140625" style="8" customWidth="1"/>
    <col min="9995" max="9995" width="9.44140625" style="8" customWidth="1"/>
    <col min="9996" max="9996" width="10.44140625" style="8" customWidth="1"/>
    <col min="9997" max="9997" width="33" style="8" customWidth="1"/>
    <col min="9998" max="9998" width="12" style="8" customWidth="1"/>
    <col min="9999" max="9999" width="9.109375" style="8"/>
    <col min="10000" max="10000" width="13" style="8" customWidth="1"/>
    <col min="10001" max="10237" width="9.109375" style="8"/>
    <col min="10238" max="10238" width="10.44140625" style="8" customWidth="1"/>
    <col min="10239" max="10239" width="10.5546875" style="8" customWidth="1"/>
    <col min="10240" max="10240" width="12.44140625" style="8" customWidth="1"/>
    <col min="10241" max="10241" width="7.44140625" style="8" customWidth="1"/>
    <col min="10242" max="10242" width="5.44140625" style="8" customWidth="1"/>
    <col min="10243" max="10243" width="0.44140625" style="8" customWidth="1"/>
    <col min="10244" max="10244" width="5.44140625" style="8" customWidth="1"/>
    <col min="10245" max="10245" width="39.44140625" style="8" customWidth="1"/>
    <col min="10246" max="10246" width="0" style="8" hidden="1" customWidth="1"/>
    <col min="10247" max="10247" width="9.5546875" style="8" customWidth="1"/>
    <col min="10248" max="10248" width="20.5546875" style="8" customWidth="1"/>
    <col min="10249" max="10249" width="9" style="8" customWidth="1"/>
    <col min="10250" max="10250" width="7.44140625" style="8" customWidth="1"/>
    <col min="10251" max="10251" width="9.44140625" style="8" customWidth="1"/>
    <col min="10252" max="10252" width="10.44140625" style="8" customWidth="1"/>
    <col min="10253" max="10253" width="33" style="8" customWidth="1"/>
    <col min="10254" max="10254" width="12" style="8" customWidth="1"/>
    <col min="10255" max="10255" width="9.109375" style="8"/>
    <col min="10256" max="10256" width="13" style="8" customWidth="1"/>
    <col min="10257" max="10493" width="9.109375" style="8"/>
    <col min="10494" max="10494" width="10.44140625" style="8" customWidth="1"/>
    <col min="10495" max="10495" width="10.5546875" style="8" customWidth="1"/>
    <col min="10496" max="10496" width="12.44140625" style="8" customWidth="1"/>
    <col min="10497" max="10497" width="7.44140625" style="8" customWidth="1"/>
    <col min="10498" max="10498" width="5.44140625" style="8" customWidth="1"/>
    <col min="10499" max="10499" width="0.44140625" style="8" customWidth="1"/>
    <col min="10500" max="10500" width="5.44140625" style="8" customWidth="1"/>
    <col min="10501" max="10501" width="39.44140625" style="8" customWidth="1"/>
    <col min="10502" max="10502" width="0" style="8" hidden="1" customWidth="1"/>
    <col min="10503" max="10503" width="9.5546875" style="8" customWidth="1"/>
    <col min="10504" max="10504" width="20.5546875" style="8" customWidth="1"/>
    <col min="10505" max="10505" width="9" style="8" customWidth="1"/>
    <col min="10506" max="10506" width="7.44140625" style="8" customWidth="1"/>
    <col min="10507" max="10507" width="9.44140625" style="8" customWidth="1"/>
    <col min="10508" max="10508" width="10.44140625" style="8" customWidth="1"/>
    <col min="10509" max="10509" width="33" style="8" customWidth="1"/>
    <col min="10510" max="10510" width="12" style="8" customWidth="1"/>
    <col min="10511" max="10511" width="9.109375" style="8"/>
    <col min="10512" max="10512" width="13" style="8" customWidth="1"/>
    <col min="10513" max="10749" width="9.109375" style="8"/>
    <col min="10750" max="10750" width="10.44140625" style="8" customWidth="1"/>
    <col min="10751" max="10751" width="10.5546875" style="8" customWidth="1"/>
    <col min="10752" max="10752" width="12.44140625" style="8" customWidth="1"/>
    <col min="10753" max="10753" width="7.44140625" style="8" customWidth="1"/>
    <col min="10754" max="10754" width="5.44140625" style="8" customWidth="1"/>
    <col min="10755" max="10755" width="0.44140625" style="8" customWidth="1"/>
    <col min="10756" max="10756" width="5.44140625" style="8" customWidth="1"/>
    <col min="10757" max="10757" width="39.44140625" style="8" customWidth="1"/>
    <col min="10758" max="10758" width="0" style="8" hidden="1" customWidth="1"/>
    <col min="10759" max="10759" width="9.5546875" style="8" customWidth="1"/>
    <col min="10760" max="10760" width="20.5546875" style="8" customWidth="1"/>
    <col min="10761" max="10761" width="9" style="8" customWidth="1"/>
    <col min="10762" max="10762" width="7.44140625" style="8" customWidth="1"/>
    <col min="10763" max="10763" width="9.44140625" style="8" customWidth="1"/>
    <col min="10764" max="10764" width="10.44140625" style="8" customWidth="1"/>
    <col min="10765" max="10765" width="33" style="8" customWidth="1"/>
    <col min="10766" max="10766" width="12" style="8" customWidth="1"/>
    <col min="10767" max="10767" width="9.109375" style="8"/>
    <col min="10768" max="10768" width="13" style="8" customWidth="1"/>
    <col min="10769" max="11005" width="9.109375" style="8"/>
    <col min="11006" max="11006" width="10.44140625" style="8" customWidth="1"/>
    <col min="11007" max="11007" width="10.5546875" style="8" customWidth="1"/>
    <col min="11008" max="11008" width="12.44140625" style="8" customWidth="1"/>
    <col min="11009" max="11009" width="7.44140625" style="8" customWidth="1"/>
    <col min="11010" max="11010" width="5.44140625" style="8" customWidth="1"/>
    <col min="11011" max="11011" width="0.44140625" style="8" customWidth="1"/>
    <col min="11012" max="11012" width="5.44140625" style="8" customWidth="1"/>
    <col min="11013" max="11013" width="39.44140625" style="8" customWidth="1"/>
    <col min="11014" max="11014" width="0" style="8" hidden="1" customWidth="1"/>
    <col min="11015" max="11015" width="9.5546875" style="8" customWidth="1"/>
    <col min="11016" max="11016" width="20.5546875" style="8" customWidth="1"/>
    <col min="11017" max="11017" width="9" style="8" customWidth="1"/>
    <col min="11018" max="11018" width="7.44140625" style="8" customWidth="1"/>
    <col min="11019" max="11019" width="9.44140625" style="8" customWidth="1"/>
    <col min="11020" max="11020" width="10.44140625" style="8" customWidth="1"/>
    <col min="11021" max="11021" width="33" style="8" customWidth="1"/>
    <col min="11022" max="11022" width="12" style="8" customWidth="1"/>
    <col min="11023" max="11023" width="9.109375" style="8"/>
    <col min="11024" max="11024" width="13" style="8" customWidth="1"/>
    <col min="11025" max="11261" width="9.109375" style="8"/>
    <col min="11262" max="11262" width="10.44140625" style="8" customWidth="1"/>
    <col min="11263" max="11263" width="10.5546875" style="8" customWidth="1"/>
    <col min="11264" max="11264" width="12.44140625" style="8" customWidth="1"/>
    <col min="11265" max="11265" width="7.44140625" style="8" customWidth="1"/>
    <col min="11266" max="11266" width="5.44140625" style="8" customWidth="1"/>
    <col min="11267" max="11267" width="0.44140625" style="8" customWidth="1"/>
    <col min="11268" max="11268" width="5.44140625" style="8" customWidth="1"/>
    <col min="11269" max="11269" width="39.44140625" style="8" customWidth="1"/>
    <col min="11270" max="11270" width="0" style="8" hidden="1" customWidth="1"/>
    <col min="11271" max="11271" width="9.5546875" style="8" customWidth="1"/>
    <col min="11272" max="11272" width="20.5546875" style="8" customWidth="1"/>
    <col min="11273" max="11273" width="9" style="8" customWidth="1"/>
    <col min="11274" max="11274" width="7.44140625" style="8" customWidth="1"/>
    <col min="11275" max="11275" width="9.44140625" style="8" customWidth="1"/>
    <col min="11276" max="11276" width="10.44140625" style="8" customWidth="1"/>
    <col min="11277" max="11277" width="33" style="8" customWidth="1"/>
    <col min="11278" max="11278" width="12" style="8" customWidth="1"/>
    <col min="11279" max="11279" width="9.109375" style="8"/>
    <col min="11280" max="11280" width="13" style="8" customWidth="1"/>
    <col min="11281" max="11517" width="9.109375" style="8"/>
    <col min="11518" max="11518" width="10.44140625" style="8" customWidth="1"/>
    <col min="11519" max="11519" width="10.5546875" style="8" customWidth="1"/>
    <col min="11520" max="11520" width="12.44140625" style="8" customWidth="1"/>
    <col min="11521" max="11521" width="7.44140625" style="8" customWidth="1"/>
    <col min="11522" max="11522" width="5.44140625" style="8" customWidth="1"/>
    <col min="11523" max="11523" width="0.44140625" style="8" customWidth="1"/>
    <col min="11524" max="11524" width="5.44140625" style="8" customWidth="1"/>
    <col min="11525" max="11525" width="39.44140625" style="8" customWidth="1"/>
    <col min="11526" max="11526" width="0" style="8" hidden="1" customWidth="1"/>
    <col min="11527" max="11527" width="9.5546875" style="8" customWidth="1"/>
    <col min="11528" max="11528" width="20.5546875" style="8" customWidth="1"/>
    <col min="11529" max="11529" width="9" style="8" customWidth="1"/>
    <col min="11530" max="11530" width="7.44140625" style="8" customWidth="1"/>
    <col min="11531" max="11531" width="9.44140625" style="8" customWidth="1"/>
    <col min="11532" max="11532" width="10.44140625" style="8" customWidth="1"/>
    <col min="11533" max="11533" width="33" style="8" customWidth="1"/>
    <col min="11534" max="11534" width="12" style="8" customWidth="1"/>
    <col min="11535" max="11535" width="9.109375" style="8"/>
    <col min="11536" max="11536" width="13" style="8" customWidth="1"/>
    <col min="11537" max="11773" width="9.109375" style="8"/>
    <col min="11774" max="11774" width="10.44140625" style="8" customWidth="1"/>
    <col min="11775" max="11775" width="10.5546875" style="8" customWidth="1"/>
    <col min="11776" max="11776" width="12.44140625" style="8" customWidth="1"/>
    <col min="11777" max="11777" width="7.44140625" style="8" customWidth="1"/>
    <col min="11778" max="11778" width="5.44140625" style="8" customWidth="1"/>
    <col min="11779" max="11779" width="0.44140625" style="8" customWidth="1"/>
    <col min="11780" max="11780" width="5.44140625" style="8" customWidth="1"/>
    <col min="11781" max="11781" width="39.44140625" style="8" customWidth="1"/>
    <col min="11782" max="11782" width="0" style="8" hidden="1" customWidth="1"/>
    <col min="11783" max="11783" width="9.5546875" style="8" customWidth="1"/>
    <col min="11784" max="11784" width="20.5546875" style="8" customWidth="1"/>
    <col min="11785" max="11785" width="9" style="8" customWidth="1"/>
    <col min="11786" max="11786" width="7.44140625" style="8" customWidth="1"/>
    <col min="11787" max="11787" width="9.44140625" style="8" customWidth="1"/>
    <col min="11788" max="11788" width="10.44140625" style="8" customWidth="1"/>
    <col min="11789" max="11789" width="33" style="8" customWidth="1"/>
    <col min="11790" max="11790" width="12" style="8" customWidth="1"/>
    <col min="11791" max="11791" width="9.109375" style="8"/>
    <col min="11792" max="11792" width="13" style="8" customWidth="1"/>
    <col min="11793" max="12029" width="9.109375" style="8"/>
    <col min="12030" max="12030" width="10.44140625" style="8" customWidth="1"/>
    <col min="12031" max="12031" width="10.5546875" style="8" customWidth="1"/>
    <col min="12032" max="12032" width="12.44140625" style="8" customWidth="1"/>
    <col min="12033" max="12033" width="7.44140625" style="8" customWidth="1"/>
    <col min="12034" max="12034" width="5.44140625" style="8" customWidth="1"/>
    <col min="12035" max="12035" width="0.44140625" style="8" customWidth="1"/>
    <col min="12036" max="12036" width="5.44140625" style="8" customWidth="1"/>
    <col min="12037" max="12037" width="39.44140625" style="8" customWidth="1"/>
    <col min="12038" max="12038" width="0" style="8" hidden="1" customWidth="1"/>
    <col min="12039" max="12039" width="9.5546875" style="8" customWidth="1"/>
    <col min="12040" max="12040" width="20.5546875" style="8" customWidth="1"/>
    <col min="12041" max="12041" width="9" style="8" customWidth="1"/>
    <col min="12042" max="12042" width="7.44140625" style="8" customWidth="1"/>
    <col min="12043" max="12043" width="9.44140625" style="8" customWidth="1"/>
    <col min="12044" max="12044" width="10.44140625" style="8" customWidth="1"/>
    <col min="12045" max="12045" width="33" style="8" customWidth="1"/>
    <col min="12046" max="12046" width="12" style="8" customWidth="1"/>
    <col min="12047" max="12047" width="9.109375" style="8"/>
    <col min="12048" max="12048" width="13" style="8" customWidth="1"/>
    <col min="12049" max="12285" width="9.109375" style="8"/>
    <col min="12286" max="12286" width="10.44140625" style="8" customWidth="1"/>
    <col min="12287" max="12287" width="10.5546875" style="8" customWidth="1"/>
    <col min="12288" max="12288" width="12.44140625" style="8" customWidth="1"/>
    <col min="12289" max="12289" width="7.44140625" style="8" customWidth="1"/>
    <col min="12290" max="12290" width="5.44140625" style="8" customWidth="1"/>
    <col min="12291" max="12291" width="0.44140625" style="8" customWidth="1"/>
    <col min="12292" max="12292" width="5.44140625" style="8" customWidth="1"/>
    <col min="12293" max="12293" width="39.44140625" style="8" customWidth="1"/>
    <col min="12294" max="12294" width="0" style="8" hidden="1" customWidth="1"/>
    <col min="12295" max="12295" width="9.5546875" style="8" customWidth="1"/>
    <col min="12296" max="12296" width="20.5546875" style="8" customWidth="1"/>
    <col min="12297" max="12297" width="9" style="8" customWidth="1"/>
    <col min="12298" max="12298" width="7.44140625" style="8" customWidth="1"/>
    <col min="12299" max="12299" width="9.44140625" style="8" customWidth="1"/>
    <col min="12300" max="12300" width="10.44140625" style="8" customWidth="1"/>
    <col min="12301" max="12301" width="33" style="8" customWidth="1"/>
    <col min="12302" max="12302" width="12" style="8" customWidth="1"/>
    <col min="12303" max="12303" width="9.109375" style="8"/>
    <col min="12304" max="12304" width="13" style="8" customWidth="1"/>
    <col min="12305" max="12541" width="9.109375" style="8"/>
    <col min="12542" max="12542" width="10.44140625" style="8" customWidth="1"/>
    <col min="12543" max="12543" width="10.5546875" style="8" customWidth="1"/>
    <col min="12544" max="12544" width="12.44140625" style="8" customWidth="1"/>
    <col min="12545" max="12545" width="7.44140625" style="8" customWidth="1"/>
    <col min="12546" max="12546" width="5.44140625" style="8" customWidth="1"/>
    <col min="12547" max="12547" width="0.44140625" style="8" customWidth="1"/>
    <col min="12548" max="12548" width="5.44140625" style="8" customWidth="1"/>
    <col min="12549" max="12549" width="39.44140625" style="8" customWidth="1"/>
    <col min="12550" max="12550" width="0" style="8" hidden="1" customWidth="1"/>
    <col min="12551" max="12551" width="9.5546875" style="8" customWidth="1"/>
    <col min="12552" max="12552" width="20.5546875" style="8" customWidth="1"/>
    <col min="12553" max="12553" width="9" style="8" customWidth="1"/>
    <col min="12554" max="12554" width="7.44140625" style="8" customWidth="1"/>
    <col min="12555" max="12555" width="9.44140625" style="8" customWidth="1"/>
    <col min="12556" max="12556" width="10.44140625" style="8" customWidth="1"/>
    <col min="12557" max="12557" width="33" style="8" customWidth="1"/>
    <col min="12558" max="12558" width="12" style="8" customWidth="1"/>
    <col min="12559" max="12559" width="9.109375" style="8"/>
    <col min="12560" max="12560" width="13" style="8" customWidth="1"/>
    <col min="12561" max="12797" width="9.109375" style="8"/>
    <col min="12798" max="12798" width="10.44140625" style="8" customWidth="1"/>
    <col min="12799" max="12799" width="10.5546875" style="8" customWidth="1"/>
    <col min="12800" max="12800" width="12.44140625" style="8" customWidth="1"/>
    <col min="12801" max="12801" width="7.44140625" style="8" customWidth="1"/>
    <col min="12802" max="12802" width="5.44140625" style="8" customWidth="1"/>
    <col min="12803" max="12803" width="0.44140625" style="8" customWidth="1"/>
    <col min="12804" max="12804" width="5.44140625" style="8" customWidth="1"/>
    <col min="12805" max="12805" width="39.44140625" style="8" customWidth="1"/>
    <col min="12806" max="12806" width="0" style="8" hidden="1" customWidth="1"/>
    <col min="12807" max="12807" width="9.5546875" style="8" customWidth="1"/>
    <col min="12808" max="12808" width="20.5546875" style="8" customWidth="1"/>
    <col min="12809" max="12809" width="9" style="8" customWidth="1"/>
    <col min="12810" max="12810" width="7.44140625" style="8" customWidth="1"/>
    <col min="12811" max="12811" width="9.44140625" style="8" customWidth="1"/>
    <col min="12812" max="12812" width="10.44140625" style="8" customWidth="1"/>
    <col min="12813" max="12813" width="33" style="8" customWidth="1"/>
    <col min="12814" max="12814" width="12" style="8" customWidth="1"/>
    <col min="12815" max="12815" width="9.109375" style="8"/>
    <col min="12816" max="12816" width="13" style="8" customWidth="1"/>
    <col min="12817" max="13053" width="9.109375" style="8"/>
    <col min="13054" max="13054" width="10.44140625" style="8" customWidth="1"/>
    <col min="13055" max="13055" width="10.5546875" style="8" customWidth="1"/>
    <col min="13056" max="13056" width="12.44140625" style="8" customWidth="1"/>
    <col min="13057" max="13057" width="7.44140625" style="8" customWidth="1"/>
    <col min="13058" max="13058" width="5.44140625" style="8" customWidth="1"/>
    <col min="13059" max="13059" width="0.44140625" style="8" customWidth="1"/>
    <col min="13060" max="13060" width="5.44140625" style="8" customWidth="1"/>
    <col min="13061" max="13061" width="39.44140625" style="8" customWidth="1"/>
    <col min="13062" max="13062" width="0" style="8" hidden="1" customWidth="1"/>
    <col min="13063" max="13063" width="9.5546875" style="8" customWidth="1"/>
    <col min="13064" max="13064" width="20.5546875" style="8" customWidth="1"/>
    <col min="13065" max="13065" width="9" style="8" customWidth="1"/>
    <col min="13066" max="13066" width="7.44140625" style="8" customWidth="1"/>
    <col min="13067" max="13067" width="9.44140625" style="8" customWidth="1"/>
    <col min="13068" max="13068" width="10.44140625" style="8" customWidth="1"/>
    <col min="13069" max="13069" width="33" style="8" customWidth="1"/>
    <col min="13070" max="13070" width="12" style="8" customWidth="1"/>
    <col min="13071" max="13071" width="9.109375" style="8"/>
    <col min="13072" max="13072" width="13" style="8" customWidth="1"/>
    <col min="13073" max="13309" width="9.109375" style="8"/>
    <col min="13310" max="13310" width="10.44140625" style="8" customWidth="1"/>
    <col min="13311" max="13311" width="10.5546875" style="8" customWidth="1"/>
    <col min="13312" max="13312" width="12.44140625" style="8" customWidth="1"/>
    <col min="13313" max="13313" width="7.44140625" style="8" customWidth="1"/>
    <col min="13314" max="13314" width="5.44140625" style="8" customWidth="1"/>
    <col min="13315" max="13315" width="0.44140625" style="8" customWidth="1"/>
    <col min="13316" max="13316" width="5.44140625" style="8" customWidth="1"/>
    <col min="13317" max="13317" width="39.44140625" style="8" customWidth="1"/>
    <col min="13318" max="13318" width="0" style="8" hidden="1" customWidth="1"/>
    <col min="13319" max="13319" width="9.5546875" style="8" customWidth="1"/>
    <col min="13320" max="13320" width="20.5546875" style="8" customWidth="1"/>
    <col min="13321" max="13321" width="9" style="8" customWidth="1"/>
    <col min="13322" max="13322" width="7.44140625" style="8" customWidth="1"/>
    <col min="13323" max="13323" width="9.44140625" style="8" customWidth="1"/>
    <col min="13324" max="13324" width="10.44140625" style="8" customWidth="1"/>
    <col min="13325" max="13325" width="33" style="8" customWidth="1"/>
    <col min="13326" max="13326" width="12" style="8" customWidth="1"/>
    <col min="13327" max="13327" width="9.109375" style="8"/>
    <col min="13328" max="13328" width="13" style="8" customWidth="1"/>
    <col min="13329" max="13565" width="9.109375" style="8"/>
    <col min="13566" max="13566" width="10.44140625" style="8" customWidth="1"/>
    <col min="13567" max="13567" width="10.5546875" style="8" customWidth="1"/>
    <col min="13568" max="13568" width="12.44140625" style="8" customWidth="1"/>
    <col min="13569" max="13569" width="7.44140625" style="8" customWidth="1"/>
    <col min="13570" max="13570" width="5.44140625" style="8" customWidth="1"/>
    <col min="13571" max="13571" width="0.44140625" style="8" customWidth="1"/>
    <col min="13572" max="13572" width="5.44140625" style="8" customWidth="1"/>
    <col min="13573" max="13573" width="39.44140625" style="8" customWidth="1"/>
    <col min="13574" max="13574" width="0" style="8" hidden="1" customWidth="1"/>
    <col min="13575" max="13575" width="9.5546875" style="8" customWidth="1"/>
    <col min="13576" max="13576" width="20.5546875" style="8" customWidth="1"/>
    <col min="13577" max="13577" width="9" style="8" customWidth="1"/>
    <col min="13578" max="13578" width="7.44140625" style="8" customWidth="1"/>
    <col min="13579" max="13579" width="9.44140625" style="8" customWidth="1"/>
    <col min="13580" max="13580" width="10.44140625" style="8" customWidth="1"/>
    <col min="13581" max="13581" width="33" style="8" customWidth="1"/>
    <col min="13582" max="13582" width="12" style="8" customWidth="1"/>
    <col min="13583" max="13583" width="9.109375" style="8"/>
    <col min="13584" max="13584" width="13" style="8" customWidth="1"/>
    <col min="13585" max="13821" width="9.109375" style="8"/>
    <col min="13822" max="13822" width="10.44140625" style="8" customWidth="1"/>
    <col min="13823" max="13823" width="10.5546875" style="8" customWidth="1"/>
    <col min="13824" max="13824" width="12.44140625" style="8" customWidth="1"/>
    <col min="13825" max="13825" width="7.44140625" style="8" customWidth="1"/>
    <col min="13826" max="13826" width="5.44140625" style="8" customWidth="1"/>
    <col min="13827" max="13827" width="0.44140625" style="8" customWidth="1"/>
    <col min="13828" max="13828" width="5.44140625" style="8" customWidth="1"/>
    <col min="13829" max="13829" width="39.44140625" style="8" customWidth="1"/>
    <col min="13830" max="13830" width="0" style="8" hidden="1" customWidth="1"/>
    <col min="13831" max="13831" width="9.5546875" style="8" customWidth="1"/>
    <col min="13832" max="13832" width="20.5546875" style="8" customWidth="1"/>
    <col min="13833" max="13833" width="9" style="8" customWidth="1"/>
    <col min="13834" max="13834" width="7.44140625" style="8" customWidth="1"/>
    <col min="13835" max="13835" width="9.44140625" style="8" customWidth="1"/>
    <col min="13836" max="13836" width="10.44140625" style="8" customWidth="1"/>
    <col min="13837" max="13837" width="33" style="8" customWidth="1"/>
    <col min="13838" max="13838" width="12" style="8" customWidth="1"/>
    <col min="13839" max="13839" width="9.109375" style="8"/>
    <col min="13840" max="13840" width="13" style="8" customWidth="1"/>
    <col min="13841" max="14077" width="9.109375" style="8"/>
    <col min="14078" max="14078" width="10.44140625" style="8" customWidth="1"/>
    <col min="14079" max="14079" width="10.5546875" style="8" customWidth="1"/>
    <col min="14080" max="14080" width="12.44140625" style="8" customWidth="1"/>
    <col min="14081" max="14081" width="7.44140625" style="8" customWidth="1"/>
    <col min="14082" max="14082" width="5.44140625" style="8" customWidth="1"/>
    <col min="14083" max="14083" width="0.44140625" style="8" customWidth="1"/>
    <col min="14084" max="14084" width="5.44140625" style="8" customWidth="1"/>
    <col min="14085" max="14085" width="39.44140625" style="8" customWidth="1"/>
    <col min="14086" max="14086" width="0" style="8" hidden="1" customWidth="1"/>
    <col min="14087" max="14087" width="9.5546875" style="8" customWidth="1"/>
    <col min="14088" max="14088" width="20.5546875" style="8" customWidth="1"/>
    <col min="14089" max="14089" width="9" style="8" customWidth="1"/>
    <col min="14090" max="14090" width="7.44140625" style="8" customWidth="1"/>
    <col min="14091" max="14091" width="9.44140625" style="8" customWidth="1"/>
    <col min="14092" max="14092" width="10.44140625" style="8" customWidth="1"/>
    <col min="14093" max="14093" width="33" style="8" customWidth="1"/>
    <col min="14094" max="14094" width="12" style="8" customWidth="1"/>
    <col min="14095" max="14095" width="9.109375" style="8"/>
    <col min="14096" max="14096" width="13" style="8" customWidth="1"/>
    <col min="14097" max="14333" width="9.109375" style="8"/>
    <col min="14334" max="14334" width="10.44140625" style="8" customWidth="1"/>
    <col min="14335" max="14335" width="10.5546875" style="8" customWidth="1"/>
    <col min="14336" max="14336" width="12.44140625" style="8" customWidth="1"/>
    <col min="14337" max="14337" width="7.44140625" style="8" customWidth="1"/>
    <col min="14338" max="14338" width="5.44140625" style="8" customWidth="1"/>
    <col min="14339" max="14339" width="0.44140625" style="8" customWidth="1"/>
    <col min="14340" max="14340" width="5.44140625" style="8" customWidth="1"/>
    <col min="14341" max="14341" width="39.44140625" style="8" customWidth="1"/>
    <col min="14342" max="14342" width="0" style="8" hidden="1" customWidth="1"/>
    <col min="14343" max="14343" width="9.5546875" style="8" customWidth="1"/>
    <col min="14344" max="14344" width="20.5546875" style="8" customWidth="1"/>
    <col min="14345" max="14345" width="9" style="8" customWidth="1"/>
    <col min="14346" max="14346" width="7.44140625" style="8" customWidth="1"/>
    <col min="14347" max="14347" width="9.44140625" style="8" customWidth="1"/>
    <col min="14348" max="14348" width="10.44140625" style="8" customWidth="1"/>
    <col min="14349" max="14349" width="33" style="8" customWidth="1"/>
    <col min="14350" max="14350" width="12" style="8" customWidth="1"/>
    <col min="14351" max="14351" width="9.109375" style="8"/>
    <col min="14352" max="14352" width="13" style="8" customWidth="1"/>
    <col min="14353" max="14589" width="9.109375" style="8"/>
    <col min="14590" max="14590" width="10.44140625" style="8" customWidth="1"/>
    <col min="14591" max="14591" width="10.5546875" style="8" customWidth="1"/>
    <col min="14592" max="14592" width="12.44140625" style="8" customWidth="1"/>
    <col min="14593" max="14593" width="7.44140625" style="8" customWidth="1"/>
    <col min="14594" max="14594" width="5.44140625" style="8" customWidth="1"/>
    <col min="14595" max="14595" width="0.44140625" style="8" customWidth="1"/>
    <col min="14596" max="14596" width="5.44140625" style="8" customWidth="1"/>
    <col min="14597" max="14597" width="39.44140625" style="8" customWidth="1"/>
    <col min="14598" max="14598" width="0" style="8" hidden="1" customWidth="1"/>
    <col min="14599" max="14599" width="9.5546875" style="8" customWidth="1"/>
    <col min="14600" max="14600" width="20.5546875" style="8" customWidth="1"/>
    <col min="14601" max="14601" width="9" style="8" customWidth="1"/>
    <col min="14602" max="14602" width="7.44140625" style="8" customWidth="1"/>
    <col min="14603" max="14603" width="9.44140625" style="8" customWidth="1"/>
    <col min="14604" max="14604" width="10.44140625" style="8" customWidth="1"/>
    <col min="14605" max="14605" width="33" style="8" customWidth="1"/>
    <col min="14606" max="14606" width="12" style="8" customWidth="1"/>
    <col min="14607" max="14607" width="9.109375" style="8"/>
    <col min="14608" max="14608" width="13" style="8" customWidth="1"/>
    <col min="14609" max="14845" width="9.109375" style="8"/>
    <col min="14846" max="14846" width="10.44140625" style="8" customWidth="1"/>
    <col min="14847" max="14847" width="10.5546875" style="8" customWidth="1"/>
    <col min="14848" max="14848" width="12.44140625" style="8" customWidth="1"/>
    <col min="14849" max="14849" width="7.44140625" style="8" customWidth="1"/>
    <col min="14850" max="14850" width="5.44140625" style="8" customWidth="1"/>
    <col min="14851" max="14851" width="0.44140625" style="8" customWidth="1"/>
    <col min="14852" max="14852" width="5.44140625" style="8" customWidth="1"/>
    <col min="14853" max="14853" width="39.44140625" style="8" customWidth="1"/>
    <col min="14854" max="14854" width="0" style="8" hidden="1" customWidth="1"/>
    <col min="14855" max="14855" width="9.5546875" style="8" customWidth="1"/>
    <col min="14856" max="14856" width="20.5546875" style="8" customWidth="1"/>
    <col min="14857" max="14857" width="9" style="8" customWidth="1"/>
    <col min="14858" max="14858" width="7.44140625" style="8" customWidth="1"/>
    <col min="14859" max="14859" width="9.44140625" style="8" customWidth="1"/>
    <col min="14860" max="14860" width="10.44140625" style="8" customWidth="1"/>
    <col min="14861" max="14861" width="33" style="8" customWidth="1"/>
    <col min="14862" max="14862" width="12" style="8" customWidth="1"/>
    <col min="14863" max="14863" width="9.109375" style="8"/>
    <col min="14864" max="14864" width="13" style="8" customWidth="1"/>
    <col min="14865" max="15101" width="9.109375" style="8"/>
    <col min="15102" max="15102" width="10.44140625" style="8" customWidth="1"/>
    <col min="15103" max="15103" width="10.5546875" style="8" customWidth="1"/>
    <col min="15104" max="15104" width="12.44140625" style="8" customWidth="1"/>
    <col min="15105" max="15105" width="7.44140625" style="8" customWidth="1"/>
    <col min="15106" max="15106" width="5.44140625" style="8" customWidth="1"/>
    <col min="15107" max="15107" width="0.44140625" style="8" customWidth="1"/>
    <col min="15108" max="15108" width="5.44140625" style="8" customWidth="1"/>
    <col min="15109" max="15109" width="39.44140625" style="8" customWidth="1"/>
    <col min="15110" max="15110" width="0" style="8" hidden="1" customWidth="1"/>
    <col min="15111" max="15111" width="9.5546875" style="8" customWidth="1"/>
    <col min="15112" max="15112" width="20.5546875" style="8" customWidth="1"/>
    <col min="15113" max="15113" width="9" style="8" customWidth="1"/>
    <col min="15114" max="15114" width="7.44140625" style="8" customWidth="1"/>
    <col min="15115" max="15115" width="9.44140625" style="8" customWidth="1"/>
    <col min="15116" max="15116" width="10.44140625" style="8" customWidth="1"/>
    <col min="15117" max="15117" width="33" style="8" customWidth="1"/>
    <col min="15118" max="15118" width="12" style="8" customWidth="1"/>
    <col min="15119" max="15119" width="9.109375" style="8"/>
    <col min="15120" max="15120" width="13" style="8" customWidth="1"/>
    <col min="15121" max="15357" width="9.109375" style="8"/>
    <col min="15358" max="15358" width="10.44140625" style="8" customWidth="1"/>
    <col min="15359" max="15359" width="10.5546875" style="8" customWidth="1"/>
    <col min="15360" max="15360" width="12.44140625" style="8" customWidth="1"/>
    <col min="15361" max="15361" width="7.44140625" style="8" customWidth="1"/>
    <col min="15362" max="15362" width="5.44140625" style="8" customWidth="1"/>
    <col min="15363" max="15363" width="0.44140625" style="8" customWidth="1"/>
    <col min="15364" max="15364" width="5.44140625" style="8" customWidth="1"/>
    <col min="15365" max="15365" width="39.44140625" style="8" customWidth="1"/>
    <col min="15366" max="15366" width="0" style="8" hidden="1" customWidth="1"/>
    <col min="15367" max="15367" width="9.5546875" style="8" customWidth="1"/>
    <col min="15368" max="15368" width="20.5546875" style="8" customWidth="1"/>
    <col min="15369" max="15369" width="9" style="8" customWidth="1"/>
    <col min="15370" max="15370" width="7.44140625" style="8" customWidth="1"/>
    <col min="15371" max="15371" width="9.44140625" style="8" customWidth="1"/>
    <col min="15372" max="15372" width="10.44140625" style="8" customWidth="1"/>
    <col min="15373" max="15373" width="33" style="8" customWidth="1"/>
    <col min="15374" max="15374" width="12" style="8" customWidth="1"/>
    <col min="15375" max="15375" width="9.109375" style="8"/>
    <col min="15376" max="15376" width="13" style="8" customWidth="1"/>
    <col min="15377" max="15613" width="9.109375" style="8"/>
    <col min="15614" max="15614" width="10.44140625" style="8" customWidth="1"/>
    <col min="15615" max="15615" width="10.5546875" style="8" customWidth="1"/>
    <col min="15616" max="15616" width="12.44140625" style="8" customWidth="1"/>
    <col min="15617" max="15617" width="7.44140625" style="8" customWidth="1"/>
    <col min="15618" max="15618" width="5.44140625" style="8" customWidth="1"/>
    <col min="15619" max="15619" width="0.44140625" style="8" customWidth="1"/>
    <col min="15620" max="15620" width="5.44140625" style="8" customWidth="1"/>
    <col min="15621" max="15621" width="39.44140625" style="8" customWidth="1"/>
    <col min="15622" max="15622" width="0" style="8" hidden="1" customWidth="1"/>
    <col min="15623" max="15623" width="9.5546875" style="8" customWidth="1"/>
    <col min="15624" max="15624" width="20.5546875" style="8" customWidth="1"/>
    <col min="15625" max="15625" width="9" style="8" customWidth="1"/>
    <col min="15626" max="15626" width="7.44140625" style="8" customWidth="1"/>
    <col min="15627" max="15627" width="9.44140625" style="8" customWidth="1"/>
    <col min="15628" max="15628" width="10.44140625" style="8" customWidth="1"/>
    <col min="15629" max="15629" width="33" style="8" customWidth="1"/>
    <col min="15630" max="15630" width="12" style="8" customWidth="1"/>
    <col min="15631" max="15631" width="9.109375" style="8"/>
    <col min="15632" max="15632" width="13" style="8" customWidth="1"/>
    <col min="15633" max="15869" width="9.109375" style="8"/>
    <col min="15870" max="15870" width="10.44140625" style="8" customWidth="1"/>
    <col min="15871" max="15871" width="10.5546875" style="8" customWidth="1"/>
    <col min="15872" max="15872" width="12.44140625" style="8" customWidth="1"/>
    <col min="15873" max="15873" width="7.44140625" style="8" customWidth="1"/>
    <col min="15874" max="15874" width="5.44140625" style="8" customWidth="1"/>
    <col min="15875" max="15875" width="0.44140625" style="8" customWidth="1"/>
    <col min="15876" max="15876" width="5.44140625" style="8" customWidth="1"/>
    <col min="15877" max="15877" width="39.44140625" style="8" customWidth="1"/>
    <col min="15878" max="15878" width="0" style="8" hidden="1" customWidth="1"/>
    <col min="15879" max="15879" width="9.5546875" style="8" customWidth="1"/>
    <col min="15880" max="15880" width="20.5546875" style="8" customWidth="1"/>
    <col min="15881" max="15881" width="9" style="8" customWidth="1"/>
    <col min="15882" max="15882" width="7.44140625" style="8" customWidth="1"/>
    <col min="15883" max="15883" width="9.44140625" style="8" customWidth="1"/>
    <col min="15884" max="15884" width="10.44140625" style="8" customWidth="1"/>
    <col min="15885" max="15885" width="33" style="8" customWidth="1"/>
    <col min="15886" max="15886" width="12" style="8" customWidth="1"/>
    <col min="15887" max="15887" width="9.109375" style="8"/>
    <col min="15888" max="15888" width="13" style="8" customWidth="1"/>
    <col min="15889" max="16125" width="9.109375" style="8"/>
    <col min="16126" max="16126" width="10.44140625" style="8" customWidth="1"/>
    <col min="16127" max="16127" width="10.5546875" style="8" customWidth="1"/>
    <col min="16128" max="16128" width="12.44140625" style="8" customWidth="1"/>
    <col min="16129" max="16129" width="7.44140625" style="8" customWidth="1"/>
    <col min="16130" max="16130" width="5.44140625" style="8" customWidth="1"/>
    <col min="16131" max="16131" width="0.44140625" style="8" customWidth="1"/>
    <col min="16132" max="16132" width="5.44140625" style="8" customWidth="1"/>
    <col min="16133" max="16133" width="39.44140625" style="8" customWidth="1"/>
    <col min="16134" max="16134" width="0" style="8" hidden="1" customWidth="1"/>
    <col min="16135" max="16135" width="9.5546875" style="8" customWidth="1"/>
    <col min="16136" max="16136" width="20.5546875" style="8" customWidth="1"/>
    <col min="16137" max="16137" width="9" style="8" customWidth="1"/>
    <col min="16138" max="16138" width="7.44140625" style="8" customWidth="1"/>
    <col min="16139" max="16139" width="9.44140625" style="8" customWidth="1"/>
    <col min="16140" max="16140" width="10.44140625" style="8" customWidth="1"/>
    <col min="16141" max="16141" width="33" style="8" customWidth="1"/>
    <col min="16142" max="16142" width="12" style="8" customWidth="1"/>
    <col min="16143" max="16143" width="9.109375" style="8"/>
    <col min="16144" max="16144" width="13" style="8" customWidth="1"/>
    <col min="16145" max="16384" width="9.109375" style="8"/>
  </cols>
  <sheetData>
    <row r="1" spans="1:16" s="2" customFormat="1" ht="20.399999999999999" x14ac:dyDescent="0.35">
      <c r="A1" s="1" t="s">
        <v>30</v>
      </c>
      <c r="C1" s="3"/>
      <c r="H1" s="4"/>
      <c r="I1" s="3"/>
    </row>
    <row r="2" spans="1:16" ht="17.399999999999999" x14ac:dyDescent="0.3">
      <c r="A2" s="5" t="s">
        <v>0</v>
      </c>
      <c r="B2" s="6" t="s">
        <v>1</v>
      </c>
      <c r="C2" s="7"/>
    </row>
    <row r="3" spans="1:16" ht="17.399999999999999" x14ac:dyDescent="0.3">
      <c r="A3" s="5" t="s">
        <v>2</v>
      </c>
      <c r="B3" s="6" t="s">
        <v>3</v>
      </c>
      <c r="C3" s="7"/>
      <c r="H3" s="11">
        <v>43963</v>
      </c>
      <c r="M3" s="12"/>
    </row>
    <row r="4" spans="1:16" ht="17.399999999999999" x14ac:dyDescent="0.3">
      <c r="A4" s="5" t="s">
        <v>4</v>
      </c>
      <c r="B4" s="6" t="s">
        <v>44</v>
      </c>
      <c r="C4" s="7"/>
      <c r="G4" s="13"/>
      <c r="H4" s="14"/>
      <c r="I4" s="15"/>
    </row>
    <row r="5" spans="1:16" ht="17.399999999999999" x14ac:dyDescent="0.3">
      <c r="A5" s="5" t="s">
        <v>28</v>
      </c>
      <c r="B5" s="16" t="s">
        <v>32</v>
      </c>
      <c r="C5" s="7"/>
      <c r="G5" s="17"/>
      <c r="I5" s="18"/>
      <c r="J5" s="19"/>
    </row>
    <row r="6" spans="1:16" ht="18" thickBot="1" x14ac:dyDescent="0.35">
      <c r="A6" s="5"/>
      <c r="B6" s="16"/>
      <c r="C6" s="7"/>
      <c r="G6" s="20"/>
    </row>
    <row r="7" spans="1:16" ht="24" thickTop="1" thickBot="1" x14ac:dyDescent="0.3">
      <c r="A7" s="21" t="s">
        <v>6</v>
      </c>
      <c r="B7" s="22" t="s">
        <v>7</v>
      </c>
      <c r="C7" s="23" t="s">
        <v>8</v>
      </c>
      <c r="D7" s="364" t="s">
        <v>9</v>
      </c>
      <c r="E7" s="365"/>
      <c r="F7" s="366"/>
      <c r="G7" s="24" t="s">
        <v>10</v>
      </c>
      <c r="H7" s="25" t="s">
        <v>11</v>
      </c>
      <c r="I7" s="23" t="s">
        <v>12</v>
      </c>
      <c r="J7" s="26" t="s">
        <v>13</v>
      </c>
    </row>
    <row r="8" spans="1:16" ht="12.75" customHeight="1" thickTop="1" x14ac:dyDescent="0.25">
      <c r="A8" s="113">
        <v>43890</v>
      </c>
      <c r="B8" s="27" t="str">
        <f t="shared" ref="B8:B21" si="0">IF(WEEKDAY(A8,2)=5,"piątek",IF(WEEKDAY(A8,2)=6,"sobota",IF(WEEKDAY(A8,2)=7,"niedziela","Błąd")))</f>
        <v>sobota</v>
      </c>
      <c r="C8" s="28" t="s">
        <v>44</v>
      </c>
      <c r="D8" s="29">
        <v>0.33333333333333331</v>
      </c>
      <c r="E8" s="134"/>
      <c r="F8" s="30">
        <v>0.43402777777777773</v>
      </c>
      <c r="G8" s="31" t="s">
        <v>46</v>
      </c>
      <c r="H8" s="32" t="s">
        <v>63</v>
      </c>
      <c r="I8" s="33" t="s">
        <v>33</v>
      </c>
      <c r="J8" s="34">
        <f t="shared" ref="J8:J33" si="1">ROUND(IF(AND(F8&gt;TIMEVALUE("13:30"),D8&lt;TIMEVALUE("12:55")),(F8-D8+TIMEVALUE("0:10")-TIMEVALUE("0:30"))/TIMEVALUE("0:50"),(F8-D8+TIMEVALUE("0:10"))/TIMEVALUE("0:50")),0)</f>
        <v>3</v>
      </c>
      <c r="L8" s="35"/>
      <c r="M8" s="10"/>
      <c r="O8" s="36"/>
      <c r="P8" s="10"/>
    </row>
    <row r="9" spans="1:16" ht="12.75" customHeight="1" x14ac:dyDescent="0.25">
      <c r="A9" s="57">
        <v>43890</v>
      </c>
      <c r="B9" s="37" t="str">
        <f t="shared" si="0"/>
        <v>sobota</v>
      </c>
      <c r="C9" s="38" t="s">
        <v>44</v>
      </c>
      <c r="D9" s="39">
        <v>0.4375</v>
      </c>
      <c r="E9" s="135"/>
      <c r="F9" s="40">
        <v>0.54166666666666663</v>
      </c>
      <c r="G9" s="41" t="s">
        <v>46</v>
      </c>
      <c r="H9" s="42" t="s">
        <v>63</v>
      </c>
      <c r="I9" s="43" t="s">
        <v>33</v>
      </c>
      <c r="J9" s="44">
        <f t="shared" si="1"/>
        <v>3</v>
      </c>
      <c r="L9" s="35"/>
      <c r="M9" s="10"/>
      <c r="O9" s="36"/>
      <c r="P9" s="10"/>
    </row>
    <row r="10" spans="1:16" ht="12.75" customHeight="1" x14ac:dyDescent="0.25">
      <c r="A10" s="57">
        <v>43890</v>
      </c>
      <c r="B10" s="37" t="str">
        <f t="shared" si="0"/>
        <v>sobota</v>
      </c>
      <c r="C10" s="38" t="s">
        <v>44</v>
      </c>
      <c r="D10" s="39">
        <v>0.55208333333333337</v>
      </c>
      <c r="E10" s="135"/>
      <c r="F10" s="40">
        <v>0.66319444444444442</v>
      </c>
      <c r="G10" s="45" t="s">
        <v>65</v>
      </c>
      <c r="H10" s="42" t="s">
        <v>64</v>
      </c>
      <c r="I10" s="43" t="s">
        <v>33</v>
      </c>
      <c r="J10" s="44">
        <f t="shared" si="1"/>
        <v>3</v>
      </c>
      <c r="M10" s="46"/>
      <c r="O10" s="36"/>
      <c r="P10" s="10"/>
    </row>
    <row r="11" spans="1:16" ht="12.75" customHeight="1" x14ac:dyDescent="0.25">
      <c r="A11" s="57">
        <v>43890</v>
      </c>
      <c r="B11" s="37" t="str">
        <f t="shared" si="0"/>
        <v>sobota</v>
      </c>
      <c r="C11" s="38" t="s">
        <v>44</v>
      </c>
      <c r="D11" s="39">
        <v>0.66666666666666663</v>
      </c>
      <c r="E11" s="135"/>
      <c r="F11" s="40">
        <v>0.76041666666666663</v>
      </c>
      <c r="G11" s="41" t="s">
        <v>65</v>
      </c>
      <c r="H11" s="42" t="s">
        <v>64</v>
      </c>
      <c r="I11" s="43" t="s">
        <v>33</v>
      </c>
      <c r="J11" s="44">
        <v>3</v>
      </c>
      <c r="M11" s="46"/>
      <c r="O11" s="36"/>
      <c r="P11" s="10"/>
    </row>
    <row r="12" spans="1:16" ht="12.75" customHeight="1" x14ac:dyDescent="0.25">
      <c r="A12" s="125">
        <v>43891</v>
      </c>
      <c r="B12" s="126" t="str">
        <f t="shared" si="0"/>
        <v>niedziela</v>
      </c>
      <c r="C12" s="127" t="s">
        <v>44</v>
      </c>
      <c r="D12" s="128">
        <v>0.33333333333333331</v>
      </c>
      <c r="E12" s="136"/>
      <c r="F12" s="129">
        <v>0.43402777777777773</v>
      </c>
      <c r="G12" s="132" t="s">
        <v>46</v>
      </c>
      <c r="H12" s="133" t="s">
        <v>63</v>
      </c>
      <c r="I12" s="130" t="s">
        <v>33</v>
      </c>
      <c r="J12" s="131">
        <f t="shared" si="1"/>
        <v>3</v>
      </c>
      <c r="M12" s="10"/>
      <c r="O12" s="36"/>
      <c r="P12" s="10"/>
    </row>
    <row r="13" spans="1:16" ht="12.75" customHeight="1" x14ac:dyDescent="0.25">
      <c r="A13" s="57">
        <v>43891</v>
      </c>
      <c r="B13" s="37" t="str">
        <f t="shared" si="0"/>
        <v>niedziela</v>
      </c>
      <c r="C13" s="38" t="s">
        <v>44</v>
      </c>
      <c r="D13" s="39">
        <v>0.4375</v>
      </c>
      <c r="E13" s="135"/>
      <c r="F13" s="40">
        <v>0.54166666666666663</v>
      </c>
      <c r="G13" s="48" t="s">
        <v>66</v>
      </c>
      <c r="H13" s="48" t="s">
        <v>67</v>
      </c>
      <c r="I13" s="43" t="s">
        <v>33</v>
      </c>
      <c r="J13" s="44">
        <f t="shared" si="1"/>
        <v>3</v>
      </c>
      <c r="M13" s="10"/>
      <c r="O13" s="36"/>
      <c r="P13" s="10"/>
    </row>
    <row r="14" spans="1:16" ht="12.75" customHeight="1" x14ac:dyDescent="0.25">
      <c r="A14" s="57">
        <v>43891</v>
      </c>
      <c r="B14" s="37" t="str">
        <f t="shared" si="0"/>
        <v>niedziela</v>
      </c>
      <c r="C14" s="38" t="s">
        <v>44</v>
      </c>
      <c r="D14" s="39">
        <v>0.55208333333333337</v>
      </c>
      <c r="E14" s="135"/>
      <c r="F14" s="40">
        <v>0.65277777777777779</v>
      </c>
      <c r="G14" s="58" t="s">
        <v>66</v>
      </c>
      <c r="H14" s="48" t="s">
        <v>67</v>
      </c>
      <c r="I14" s="43" t="s">
        <v>33</v>
      </c>
      <c r="J14" s="44">
        <f t="shared" si="1"/>
        <v>3</v>
      </c>
      <c r="M14" s="10"/>
      <c r="O14" s="36"/>
      <c r="P14" s="10"/>
    </row>
    <row r="15" spans="1:16" ht="12.75" customHeight="1" thickBot="1" x14ac:dyDescent="0.3">
      <c r="A15" s="115">
        <v>43891</v>
      </c>
      <c r="B15" s="49" t="str">
        <f t="shared" si="0"/>
        <v>niedziela</v>
      </c>
      <c r="C15" s="50" t="s">
        <v>44</v>
      </c>
      <c r="D15" s="51">
        <v>0.65972222222222221</v>
      </c>
      <c r="E15" s="137"/>
      <c r="F15" s="52">
        <v>0.76388888888888884</v>
      </c>
      <c r="G15" s="54" t="s">
        <v>68</v>
      </c>
      <c r="H15" s="54" t="s">
        <v>34</v>
      </c>
      <c r="I15" s="55" t="s">
        <v>33</v>
      </c>
      <c r="J15" s="56">
        <f t="shared" si="1"/>
        <v>3</v>
      </c>
      <c r="M15" s="10"/>
      <c r="O15" s="36"/>
      <c r="P15" s="10"/>
    </row>
    <row r="16" spans="1:16" ht="12.75" customHeight="1" thickTop="1" x14ac:dyDescent="0.25">
      <c r="A16" s="57">
        <v>43960</v>
      </c>
      <c r="B16" s="37" t="str">
        <f t="shared" si="0"/>
        <v>sobota</v>
      </c>
      <c r="C16" s="38" t="s">
        <v>44</v>
      </c>
      <c r="D16" s="128">
        <v>0.33333333333333331</v>
      </c>
      <c r="E16" s="136"/>
      <c r="F16" s="129">
        <v>0.43402777777777773</v>
      </c>
      <c r="G16" s="48" t="s">
        <v>72</v>
      </c>
      <c r="H16" s="41" t="s">
        <v>42</v>
      </c>
      <c r="I16" s="138" t="s">
        <v>69</v>
      </c>
      <c r="J16" s="44">
        <f t="shared" si="1"/>
        <v>3</v>
      </c>
      <c r="M16" s="10"/>
      <c r="O16" s="36"/>
      <c r="P16" s="10"/>
    </row>
    <row r="17" spans="1:16" ht="12.75" customHeight="1" x14ac:dyDescent="0.25">
      <c r="A17" s="114">
        <v>43960</v>
      </c>
      <c r="B17" s="77" t="str">
        <f t="shared" si="0"/>
        <v>sobota</v>
      </c>
      <c r="C17" s="78" t="s">
        <v>44</v>
      </c>
      <c r="D17" s="79">
        <v>0.4375</v>
      </c>
      <c r="E17" s="140"/>
      <c r="F17" s="80">
        <v>0.54166666666666663</v>
      </c>
      <c r="G17" s="93" t="s">
        <v>73</v>
      </c>
      <c r="H17" s="93" t="s">
        <v>71</v>
      </c>
      <c r="I17" s="141" t="s">
        <v>69</v>
      </c>
      <c r="J17" s="84">
        <f t="shared" si="1"/>
        <v>3</v>
      </c>
      <c r="M17" s="10"/>
      <c r="O17" s="36"/>
      <c r="P17" s="10"/>
    </row>
    <row r="18" spans="1:16" ht="12.75" customHeight="1" thickBot="1" x14ac:dyDescent="0.3">
      <c r="A18" s="115">
        <v>43961</v>
      </c>
      <c r="B18" s="49" t="str">
        <f t="shared" si="0"/>
        <v>niedziela</v>
      </c>
      <c r="C18" s="50" t="s">
        <v>44</v>
      </c>
      <c r="D18" s="51">
        <v>0.4375</v>
      </c>
      <c r="E18" s="137"/>
      <c r="F18" s="120">
        <v>0.54166666666666663</v>
      </c>
      <c r="G18" s="54" t="s">
        <v>70</v>
      </c>
      <c r="H18" s="54" t="s">
        <v>71</v>
      </c>
      <c r="I18" s="139" t="s">
        <v>69</v>
      </c>
      <c r="J18" s="56">
        <f t="shared" si="1"/>
        <v>3</v>
      </c>
      <c r="M18" s="10"/>
      <c r="O18" s="36"/>
      <c r="P18" s="10"/>
    </row>
    <row r="19" spans="1:16" ht="12.75" customHeight="1" thickTop="1" x14ac:dyDescent="0.25">
      <c r="A19" s="57">
        <v>43974</v>
      </c>
      <c r="B19" s="37" t="str">
        <f t="shared" si="0"/>
        <v>sobota</v>
      </c>
      <c r="C19" s="38" t="s">
        <v>44</v>
      </c>
      <c r="D19" s="128">
        <v>0.33333333333333331</v>
      </c>
      <c r="E19" s="136"/>
      <c r="F19" s="129">
        <v>0.43402777777777773</v>
      </c>
      <c r="G19" s="48" t="s">
        <v>72</v>
      </c>
      <c r="H19" s="41" t="s">
        <v>42</v>
      </c>
      <c r="I19" s="138" t="s">
        <v>69</v>
      </c>
      <c r="J19" s="44">
        <f t="shared" si="1"/>
        <v>3</v>
      </c>
      <c r="M19" s="10"/>
      <c r="O19" s="36"/>
      <c r="P19" s="10"/>
    </row>
    <row r="20" spans="1:16" ht="12.75" customHeight="1" x14ac:dyDescent="0.25">
      <c r="A20" s="57">
        <v>43974</v>
      </c>
      <c r="B20" s="37" t="str">
        <f t="shared" si="0"/>
        <v>sobota</v>
      </c>
      <c r="C20" s="38" t="s">
        <v>44</v>
      </c>
      <c r="D20" s="39">
        <v>0.4375</v>
      </c>
      <c r="E20" s="135"/>
      <c r="F20" s="40">
        <v>0.54166666666666663</v>
      </c>
      <c r="G20" s="48" t="s">
        <v>45</v>
      </c>
      <c r="H20" s="48" t="s">
        <v>71</v>
      </c>
      <c r="I20" s="142" t="s">
        <v>69</v>
      </c>
      <c r="J20" s="44">
        <f t="shared" si="1"/>
        <v>3</v>
      </c>
      <c r="M20" s="10"/>
      <c r="O20" s="36"/>
      <c r="P20" s="10"/>
    </row>
    <row r="21" spans="1:16" ht="12.75" customHeight="1" x14ac:dyDescent="0.25">
      <c r="A21" s="114">
        <v>43974</v>
      </c>
      <c r="B21" s="77" t="str">
        <f t="shared" si="0"/>
        <v>sobota</v>
      </c>
      <c r="C21" s="78" t="s">
        <v>44</v>
      </c>
      <c r="D21" s="79">
        <v>0.55208333333333337</v>
      </c>
      <c r="E21" s="140"/>
      <c r="F21" s="80">
        <v>0.65277777777777779</v>
      </c>
      <c r="G21" s="81" t="s">
        <v>47</v>
      </c>
      <c r="H21" s="82" t="s">
        <v>74</v>
      </c>
      <c r="I21" s="143" t="s">
        <v>69</v>
      </c>
      <c r="J21" s="84">
        <f t="shared" si="1"/>
        <v>3</v>
      </c>
      <c r="M21" s="10"/>
      <c r="O21" s="36"/>
      <c r="P21" s="10"/>
    </row>
    <row r="22" spans="1:16" ht="12.75" customHeight="1" x14ac:dyDescent="0.25">
      <c r="A22" s="57">
        <v>43975</v>
      </c>
      <c r="B22" s="37" t="str">
        <f t="shared" ref="B22:B35" si="2">IF(WEEKDAY(A22,2)=5,"piątek",IF(WEEKDAY(A22,2)=6,"sobota",IF(WEEKDAY(A22,2)=7,"niedziela","Błąd")))</f>
        <v>niedziela</v>
      </c>
      <c r="C22" s="38" t="s">
        <v>44</v>
      </c>
      <c r="D22" s="39">
        <v>0.33333333333333331</v>
      </c>
      <c r="E22" s="135"/>
      <c r="F22" s="40">
        <v>0.43402777777777773</v>
      </c>
      <c r="G22" s="48" t="s">
        <v>72</v>
      </c>
      <c r="H22" s="41" t="s">
        <v>42</v>
      </c>
      <c r="I22" s="142" t="s">
        <v>69</v>
      </c>
      <c r="J22" s="44">
        <f t="shared" si="1"/>
        <v>3</v>
      </c>
      <c r="M22" s="10"/>
      <c r="O22" s="36"/>
      <c r="P22" s="10"/>
    </row>
    <row r="23" spans="1:16" ht="12.75" customHeight="1" x14ac:dyDescent="0.25">
      <c r="A23" s="57">
        <v>43975</v>
      </c>
      <c r="B23" s="37" t="str">
        <f t="shared" ref="B23:B26" si="3">IF(WEEKDAY(A23,2)=5,"piątek",IF(WEEKDAY(A23,2)=6,"sobota",IF(WEEKDAY(A23,2)=7,"niedziela","Błąd")))</f>
        <v>niedziela</v>
      </c>
      <c r="C23" s="38" t="s">
        <v>44</v>
      </c>
      <c r="D23" s="39">
        <v>0.4375</v>
      </c>
      <c r="E23" s="135"/>
      <c r="F23" s="40">
        <v>0.5</v>
      </c>
      <c r="G23" s="58" t="s">
        <v>47</v>
      </c>
      <c r="H23" s="59" t="s">
        <v>74</v>
      </c>
      <c r="I23" s="142" t="s">
        <v>69</v>
      </c>
      <c r="J23" s="44">
        <f t="shared" si="1"/>
        <v>2</v>
      </c>
      <c r="M23" s="10"/>
      <c r="O23" s="36"/>
      <c r="P23" s="10"/>
    </row>
    <row r="24" spans="1:16" ht="12.75" customHeight="1" thickBot="1" x14ac:dyDescent="0.3">
      <c r="A24" s="115">
        <v>43975</v>
      </c>
      <c r="B24" s="49" t="str">
        <f t="shared" si="3"/>
        <v>niedziela</v>
      </c>
      <c r="C24" s="50" t="s">
        <v>44</v>
      </c>
      <c r="D24" s="51">
        <v>0.51041666666666663</v>
      </c>
      <c r="E24" s="137"/>
      <c r="F24" s="120">
        <v>0.61111111111111105</v>
      </c>
      <c r="G24" s="60" t="s">
        <v>65</v>
      </c>
      <c r="H24" s="53" t="s">
        <v>64</v>
      </c>
      <c r="I24" s="144" t="s">
        <v>69</v>
      </c>
      <c r="J24" s="56">
        <f t="shared" si="1"/>
        <v>3</v>
      </c>
      <c r="M24" s="10"/>
      <c r="O24" s="36"/>
      <c r="P24" s="10"/>
    </row>
    <row r="25" spans="1:16" ht="12.75" customHeight="1" thickTop="1" x14ac:dyDescent="0.25">
      <c r="A25" s="57">
        <v>43988</v>
      </c>
      <c r="B25" s="37" t="str">
        <f t="shared" si="3"/>
        <v>sobota</v>
      </c>
      <c r="C25" s="38" t="s">
        <v>44</v>
      </c>
      <c r="D25" s="128">
        <v>0.33333333333333331</v>
      </c>
      <c r="E25" s="136"/>
      <c r="F25" s="129">
        <v>0.43402777777777773</v>
      </c>
      <c r="G25" s="48" t="s">
        <v>70</v>
      </c>
      <c r="H25" s="48" t="s">
        <v>71</v>
      </c>
      <c r="I25" s="138" t="s">
        <v>69</v>
      </c>
      <c r="J25" s="44">
        <f t="shared" si="1"/>
        <v>3</v>
      </c>
      <c r="M25" s="10"/>
      <c r="O25" s="36"/>
      <c r="P25" s="10"/>
    </row>
    <row r="26" spans="1:16" ht="12.75" customHeight="1" x14ac:dyDescent="0.25">
      <c r="A26" s="57">
        <v>43988</v>
      </c>
      <c r="B26" s="37" t="str">
        <f t="shared" si="3"/>
        <v>sobota</v>
      </c>
      <c r="C26" s="38" t="s">
        <v>44</v>
      </c>
      <c r="D26" s="39">
        <v>0.4375</v>
      </c>
      <c r="E26" s="135"/>
      <c r="F26" s="40">
        <v>0.54166666666666663</v>
      </c>
      <c r="G26" s="48" t="s">
        <v>70</v>
      </c>
      <c r="H26" s="48" t="s">
        <v>71</v>
      </c>
      <c r="I26" s="138" t="s">
        <v>69</v>
      </c>
      <c r="J26" s="44">
        <f t="shared" si="1"/>
        <v>3</v>
      </c>
      <c r="M26" s="10"/>
      <c r="O26" s="36"/>
      <c r="P26" s="10"/>
    </row>
    <row r="27" spans="1:16" ht="12.75" customHeight="1" x14ac:dyDescent="0.25">
      <c r="A27" s="57">
        <v>43988</v>
      </c>
      <c r="B27" s="37" t="str">
        <f t="shared" ref="B27:B29" si="4">IF(WEEKDAY(A27,2)=5,"piątek",IF(WEEKDAY(A27,2)=6,"sobota",IF(WEEKDAY(A27,2)=7,"niedziela","Błąd")))</f>
        <v>sobota</v>
      </c>
      <c r="C27" s="78" t="s">
        <v>44</v>
      </c>
      <c r="D27" s="79">
        <v>0.55208333333333337</v>
      </c>
      <c r="E27" s="140"/>
      <c r="F27" s="80">
        <v>0.65277777777777779</v>
      </c>
      <c r="G27" s="93" t="s">
        <v>68</v>
      </c>
      <c r="H27" s="93" t="s">
        <v>34</v>
      </c>
      <c r="I27" s="143" t="s">
        <v>69</v>
      </c>
      <c r="J27" s="44">
        <f t="shared" ref="J27:J29" si="5">ROUND(IF(AND(F27&gt;TIMEVALUE("13:30"),D27&lt;TIMEVALUE("12:55")),(F27-D27+TIMEVALUE("0:10")-TIMEVALUE("0:30"))/TIMEVALUE("0:50"),(F27-D27+TIMEVALUE("0:10"))/TIMEVALUE("0:50")),0)</f>
        <v>3</v>
      </c>
      <c r="M27" s="10"/>
      <c r="O27" s="36"/>
      <c r="P27" s="10"/>
    </row>
    <row r="28" spans="1:16" ht="12.75" customHeight="1" x14ac:dyDescent="0.25">
      <c r="A28" s="125">
        <v>43989</v>
      </c>
      <c r="B28" s="126" t="str">
        <f t="shared" si="4"/>
        <v>niedziela</v>
      </c>
      <c r="C28" s="38" t="s">
        <v>44</v>
      </c>
      <c r="D28" s="39">
        <v>0.33333333333333331</v>
      </c>
      <c r="E28" s="135"/>
      <c r="F28" s="40">
        <v>0.43402777777777773</v>
      </c>
      <c r="G28" s="45" t="s">
        <v>65</v>
      </c>
      <c r="H28" s="58" t="s">
        <v>64</v>
      </c>
      <c r="I28" s="142" t="s">
        <v>69</v>
      </c>
      <c r="J28" s="131">
        <f t="shared" si="5"/>
        <v>3</v>
      </c>
      <c r="O28" s="36"/>
      <c r="P28" s="10"/>
    </row>
    <row r="29" spans="1:16" ht="12.75" customHeight="1" x14ac:dyDescent="0.25">
      <c r="A29" s="57">
        <v>43989</v>
      </c>
      <c r="B29" s="37" t="str">
        <f t="shared" si="4"/>
        <v>niedziela</v>
      </c>
      <c r="C29" s="38" t="s">
        <v>44</v>
      </c>
      <c r="D29" s="39">
        <v>0.4375</v>
      </c>
      <c r="E29" s="135"/>
      <c r="F29" s="40">
        <v>0.57291666666666663</v>
      </c>
      <c r="G29" s="58" t="s">
        <v>47</v>
      </c>
      <c r="H29" s="58" t="s">
        <v>75</v>
      </c>
      <c r="I29" s="142" t="s">
        <v>69</v>
      </c>
      <c r="J29" s="44">
        <f t="shared" si="5"/>
        <v>4</v>
      </c>
      <c r="M29" s="10"/>
      <c r="O29" s="36"/>
      <c r="P29" s="10"/>
    </row>
    <row r="30" spans="1:16" ht="12.6" customHeight="1" thickBot="1" x14ac:dyDescent="0.3">
      <c r="A30" s="115">
        <v>43989</v>
      </c>
      <c r="B30" s="49" t="str">
        <f t="shared" si="2"/>
        <v>niedziela</v>
      </c>
      <c r="C30" s="50" t="s">
        <v>44</v>
      </c>
      <c r="D30" s="51">
        <v>0.58333333333333337</v>
      </c>
      <c r="E30" s="137"/>
      <c r="F30" s="120">
        <v>0.68402777777777779</v>
      </c>
      <c r="G30" s="54" t="s">
        <v>72</v>
      </c>
      <c r="H30" s="146" t="s">
        <v>42</v>
      </c>
      <c r="I30" s="144" t="s">
        <v>69</v>
      </c>
      <c r="J30" s="56">
        <f t="shared" si="1"/>
        <v>3</v>
      </c>
      <c r="M30" s="10"/>
      <c r="O30" s="36"/>
      <c r="P30" s="10"/>
    </row>
    <row r="31" spans="1:16" ht="12.75" customHeight="1" thickTop="1" x14ac:dyDescent="0.25">
      <c r="A31" s="116">
        <v>44002</v>
      </c>
      <c r="B31" s="85" t="str">
        <f t="shared" si="2"/>
        <v>sobota</v>
      </c>
      <c r="C31" s="86" t="s">
        <v>44</v>
      </c>
      <c r="D31" s="87">
        <v>0.3263888888888889</v>
      </c>
      <c r="E31" s="147"/>
      <c r="F31" s="88">
        <v>0.41666666666666669</v>
      </c>
      <c r="G31" s="89" t="s">
        <v>70</v>
      </c>
      <c r="H31" s="89" t="s">
        <v>71</v>
      </c>
      <c r="I31" s="148" t="s">
        <v>69</v>
      </c>
      <c r="J31" s="91">
        <f t="shared" si="1"/>
        <v>3</v>
      </c>
      <c r="M31" s="10"/>
      <c r="O31" s="36"/>
      <c r="P31" s="10"/>
    </row>
    <row r="32" spans="1:16" ht="12.75" customHeight="1" thickBot="1" x14ac:dyDescent="0.3">
      <c r="A32" s="115">
        <v>44002</v>
      </c>
      <c r="B32" s="49" t="str">
        <f t="shared" si="2"/>
        <v>sobota</v>
      </c>
      <c r="C32" s="50" t="s">
        <v>44</v>
      </c>
      <c r="D32" s="51">
        <v>0.41666666666666669</v>
      </c>
      <c r="E32" s="50"/>
      <c r="F32" s="120">
        <v>0.52083333333333337</v>
      </c>
      <c r="G32" s="60" t="s">
        <v>48</v>
      </c>
      <c r="H32" s="157" t="s">
        <v>76</v>
      </c>
      <c r="I32" s="139" t="s">
        <v>69</v>
      </c>
      <c r="J32" s="56">
        <f t="shared" si="1"/>
        <v>3</v>
      </c>
      <c r="M32" s="10"/>
      <c r="O32" s="36"/>
      <c r="P32" s="10"/>
    </row>
    <row r="33" spans="1:13" ht="13.8" thickTop="1" x14ac:dyDescent="0.25">
      <c r="A33" s="57">
        <v>44009</v>
      </c>
      <c r="B33" s="37" t="str">
        <f t="shared" si="2"/>
        <v>sobota</v>
      </c>
      <c r="C33" s="38" t="s">
        <v>44</v>
      </c>
      <c r="D33" s="39">
        <v>0.3263888888888889</v>
      </c>
      <c r="E33" s="135"/>
      <c r="F33" s="40">
        <v>0.41666666666666669</v>
      </c>
      <c r="G33" s="45" t="s">
        <v>66</v>
      </c>
      <c r="H33" s="61" t="s">
        <v>67</v>
      </c>
      <c r="I33" s="138" t="s">
        <v>69</v>
      </c>
      <c r="J33" s="44">
        <f t="shared" si="1"/>
        <v>3</v>
      </c>
      <c r="K33" s="46"/>
      <c r="L33" s="46"/>
      <c r="M33" s="46"/>
    </row>
    <row r="34" spans="1:13" x14ac:dyDescent="0.25">
      <c r="A34" s="57">
        <v>44009</v>
      </c>
      <c r="B34" s="37" t="str">
        <f t="shared" si="2"/>
        <v>sobota</v>
      </c>
      <c r="C34" s="38" t="s">
        <v>44</v>
      </c>
      <c r="D34" s="39">
        <v>0.41666666666666669</v>
      </c>
      <c r="E34" s="38"/>
      <c r="F34" s="40">
        <v>0.52083333333333337</v>
      </c>
      <c r="G34" s="45" t="s">
        <v>48</v>
      </c>
      <c r="H34" s="59" t="s">
        <v>76</v>
      </c>
      <c r="I34" s="138" t="s">
        <v>69</v>
      </c>
      <c r="J34" s="44">
        <f t="shared" ref="J34" si="6">ROUND(IF(AND(F34&gt;TIMEVALUE("13:30"),D34&lt;TIMEVALUE("12:55")),(F34-D34+TIMEVALUE("0:10")-TIMEVALUE("0:30"))/TIMEVALUE("0:50"),(F34-D34+TIMEVALUE("0:10"))/TIMEVALUE("0:50")),0)</f>
        <v>3</v>
      </c>
      <c r="K34" s="46"/>
      <c r="L34" s="46"/>
      <c r="M34" s="46"/>
    </row>
    <row r="35" spans="1:13" ht="13.8" thickBot="1" x14ac:dyDescent="0.3">
      <c r="A35" s="149">
        <v>44009</v>
      </c>
      <c r="B35" s="150" t="str">
        <f t="shared" si="2"/>
        <v>sobota</v>
      </c>
      <c r="C35" s="151" t="s">
        <v>44</v>
      </c>
      <c r="D35" s="152">
        <v>0.53125</v>
      </c>
      <c r="E35" s="151"/>
      <c r="F35" s="153">
        <v>0.625</v>
      </c>
      <c r="G35" s="154" t="s">
        <v>68</v>
      </c>
      <c r="H35" s="154" t="s">
        <v>34</v>
      </c>
      <c r="I35" s="155" t="s">
        <v>69</v>
      </c>
      <c r="J35" s="156">
        <v>3</v>
      </c>
      <c r="K35" s="46"/>
      <c r="L35" s="46"/>
      <c r="M35" s="46"/>
    </row>
    <row r="36" spans="1:13" x14ac:dyDescent="0.25">
      <c r="J36" s="9">
        <f>SUM(J8:J35)</f>
        <v>84</v>
      </c>
      <c r="K36" s="46"/>
      <c r="L36" s="46"/>
      <c r="M36" s="46"/>
    </row>
    <row r="37" spans="1:13" ht="14.4" x14ac:dyDescent="0.3">
      <c r="G37" s="122" t="s">
        <v>45</v>
      </c>
      <c r="H37" s="145">
        <v>6</v>
      </c>
      <c r="I37" s="123">
        <v>6</v>
      </c>
      <c r="J37" s="123">
        <v>3</v>
      </c>
      <c r="K37" s="123">
        <v>3</v>
      </c>
      <c r="L37" s="46" t="s">
        <v>55</v>
      </c>
      <c r="M37" s="46"/>
    </row>
    <row r="38" spans="1:13" ht="14.4" x14ac:dyDescent="0.3">
      <c r="G38" s="122" t="s">
        <v>46</v>
      </c>
      <c r="H38" s="145">
        <f>SUMIF($G$8:$G$35,G38,$J$8:$J$35)</f>
        <v>9</v>
      </c>
      <c r="I38" s="123">
        <v>9</v>
      </c>
      <c r="J38" s="123">
        <v>9</v>
      </c>
      <c r="K38" s="123">
        <v>0</v>
      </c>
      <c r="L38" s="46" t="s">
        <v>56</v>
      </c>
      <c r="M38" s="46"/>
    </row>
    <row r="39" spans="1:13" ht="14.4" x14ac:dyDescent="0.3">
      <c r="G39" s="122" t="s">
        <v>47</v>
      </c>
      <c r="H39" s="145">
        <f>SUMIF($G$8:$G$35,G39,$J$8:$J$35)</f>
        <v>9</v>
      </c>
      <c r="I39" s="123">
        <v>9</v>
      </c>
      <c r="J39" s="123">
        <v>9</v>
      </c>
      <c r="K39" s="123">
        <v>0</v>
      </c>
      <c r="L39" s="46" t="s">
        <v>57</v>
      </c>
      <c r="M39" s="46"/>
    </row>
    <row r="40" spans="1:13" ht="14.4" x14ac:dyDescent="0.3">
      <c r="G40" s="122" t="s">
        <v>48</v>
      </c>
      <c r="H40" s="145">
        <f>SUMIF($G$8:$G$35,G40,$J$8:$J$35)</f>
        <v>6</v>
      </c>
      <c r="I40" s="123">
        <v>6</v>
      </c>
      <c r="J40" s="123">
        <v>6</v>
      </c>
      <c r="K40" s="123">
        <v>0</v>
      </c>
      <c r="L40" s="46" t="s">
        <v>58</v>
      </c>
      <c r="M40" s="46"/>
    </row>
    <row r="41" spans="1:13" ht="14.4" x14ac:dyDescent="0.3">
      <c r="G41" s="122" t="s">
        <v>49</v>
      </c>
      <c r="H41" s="145">
        <v>9</v>
      </c>
      <c r="I41" s="123">
        <v>9</v>
      </c>
      <c r="J41" s="123">
        <v>9</v>
      </c>
      <c r="K41" s="123">
        <v>0</v>
      </c>
      <c r="L41" s="8" t="s">
        <v>59</v>
      </c>
    </row>
    <row r="42" spans="1:13" ht="14.4" x14ac:dyDescent="0.3">
      <c r="G42" s="122" t="s">
        <v>50</v>
      </c>
      <c r="H42" s="145">
        <v>24</v>
      </c>
      <c r="I42" s="123">
        <v>24</v>
      </c>
      <c r="J42" s="123">
        <v>12</v>
      </c>
      <c r="K42" s="123">
        <v>12</v>
      </c>
      <c r="L42" s="8" t="s">
        <v>62</v>
      </c>
      <c r="M42" s="8" t="s">
        <v>55</v>
      </c>
    </row>
    <row r="43" spans="1:13" ht="14.4" x14ac:dyDescent="0.3">
      <c r="G43" s="122" t="s">
        <v>51</v>
      </c>
      <c r="H43" s="145">
        <v>9</v>
      </c>
      <c r="I43" s="123">
        <v>9</v>
      </c>
      <c r="J43" s="123">
        <v>9</v>
      </c>
      <c r="K43" s="123">
        <v>0</v>
      </c>
      <c r="L43" s="8" t="s">
        <v>60</v>
      </c>
    </row>
    <row r="44" spans="1:13" ht="14.4" x14ac:dyDescent="0.3">
      <c r="G44" s="122" t="s">
        <v>52</v>
      </c>
      <c r="H44" s="145">
        <v>12</v>
      </c>
      <c r="I44" s="124">
        <v>12</v>
      </c>
      <c r="J44" s="124">
        <v>12</v>
      </c>
      <c r="K44" s="124">
        <v>0</v>
      </c>
      <c r="L44" s="8" t="s">
        <v>61</v>
      </c>
    </row>
    <row r="45" spans="1:13" x14ac:dyDescent="0.25">
      <c r="G45" s="70"/>
      <c r="H45" s="70"/>
      <c r="J45" s="71" t="s">
        <v>53</v>
      </c>
      <c r="K45" s="8" t="s">
        <v>54</v>
      </c>
    </row>
    <row r="46" spans="1:13" x14ac:dyDescent="0.25">
      <c r="G46" s="70"/>
      <c r="H46" s="70"/>
      <c r="J46" s="71"/>
    </row>
    <row r="47" spans="1:13" x14ac:dyDescent="0.25">
      <c r="G47" s="46"/>
      <c r="H47" s="73">
        <f>SUM(H37:H46)</f>
        <v>84</v>
      </c>
      <c r="I47" s="74">
        <f t="shared" ref="I47" si="7">SUM(I37:I46)</f>
        <v>84</v>
      </c>
      <c r="J47" s="73">
        <f>I47-H47</f>
        <v>0</v>
      </c>
    </row>
    <row r="48" spans="1:13" x14ac:dyDescent="0.25">
      <c r="G48" s="46"/>
      <c r="H48" s="73"/>
      <c r="J48" s="9"/>
    </row>
    <row r="49" spans="7:10" x14ac:dyDescent="0.25">
      <c r="G49" s="46"/>
      <c r="H49" s="73"/>
      <c r="J49" s="9"/>
    </row>
    <row r="50" spans="7:10" x14ac:dyDescent="0.25">
      <c r="G50" s="46"/>
      <c r="H50" s="73"/>
      <c r="J50" s="9"/>
    </row>
    <row r="51" spans="7:10" x14ac:dyDescent="0.25">
      <c r="G51" s="46"/>
      <c r="H51" s="73"/>
      <c r="J51" s="9"/>
    </row>
    <row r="52" spans="7:10" x14ac:dyDescent="0.25">
      <c r="G52" s="75"/>
      <c r="H52" s="76"/>
      <c r="J52" s="9"/>
    </row>
  </sheetData>
  <mergeCells count="1">
    <mergeCell ref="D7:F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workbookViewId="0">
      <selection activeCell="L45" sqref="L45"/>
    </sheetView>
  </sheetViews>
  <sheetFormatPr defaultColWidth="9.109375" defaultRowHeight="13.2" x14ac:dyDescent="0.25"/>
  <cols>
    <col min="1" max="1" width="9" style="306" customWidth="1"/>
    <col min="2" max="2" width="7.44140625" style="306" customWidth="1"/>
    <col min="3" max="3" width="6.44140625" style="306" customWidth="1"/>
    <col min="4" max="4" width="5.44140625" style="306" customWidth="1"/>
    <col min="5" max="5" width="0.44140625" style="306" customWidth="1"/>
    <col min="6" max="6" width="5.44140625" style="306" customWidth="1"/>
    <col min="7" max="7" width="34.44140625" style="306" customWidth="1"/>
    <col min="8" max="8" width="17.88671875" style="307" customWidth="1"/>
    <col min="9" max="9" width="9.109375" style="308" customWidth="1"/>
    <col min="10" max="10" width="6" style="306" customWidth="1"/>
    <col min="11" max="11" width="9.44140625" style="306" customWidth="1"/>
    <col min="12" max="12" width="10.44140625" style="306" customWidth="1"/>
    <col min="13" max="13" width="33" style="306" customWidth="1"/>
    <col min="14" max="14" width="12" style="306" customWidth="1"/>
    <col min="15" max="15" width="9.109375" style="306"/>
    <col min="16" max="16" width="13" style="306" customWidth="1"/>
    <col min="17" max="253" width="9.109375" style="306"/>
    <col min="254" max="254" width="10.44140625" style="306" customWidth="1"/>
    <col min="255" max="255" width="10.5546875" style="306" customWidth="1"/>
    <col min="256" max="256" width="12.44140625" style="306" customWidth="1"/>
    <col min="257" max="257" width="7.44140625" style="306" customWidth="1"/>
    <col min="258" max="258" width="5.44140625" style="306" customWidth="1"/>
    <col min="259" max="259" width="0.44140625" style="306" customWidth="1"/>
    <col min="260" max="260" width="5.44140625" style="306" customWidth="1"/>
    <col min="261" max="261" width="39.44140625" style="306" customWidth="1"/>
    <col min="262" max="262" width="0" style="306" hidden="1" customWidth="1"/>
    <col min="263" max="263" width="9.5546875" style="306" customWidth="1"/>
    <col min="264" max="264" width="20.5546875" style="306" customWidth="1"/>
    <col min="265" max="265" width="9" style="306" customWidth="1"/>
    <col min="266" max="266" width="7.44140625" style="306" customWidth="1"/>
    <col min="267" max="267" width="9.44140625" style="306" customWidth="1"/>
    <col min="268" max="268" width="10.44140625" style="306" customWidth="1"/>
    <col min="269" max="269" width="33" style="306" customWidth="1"/>
    <col min="270" max="270" width="12" style="306" customWidth="1"/>
    <col min="271" max="271" width="9.109375" style="306"/>
    <col min="272" max="272" width="13" style="306" customWidth="1"/>
    <col min="273" max="509" width="9.109375" style="306"/>
    <col min="510" max="510" width="10.44140625" style="306" customWidth="1"/>
    <col min="511" max="511" width="10.5546875" style="306" customWidth="1"/>
    <col min="512" max="512" width="12.44140625" style="306" customWidth="1"/>
    <col min="513" max="513" width="7.44140625" style="306" customWidth="1"/>
    <col min="514" max="514" width="5.44140625" style="306" customWidth="1"/>
    <col min="515" max="515" width="0.44140625" style="306" customWidth="1"/>
    <col min="516" max="516" width="5.44140625" style="306" customWidth="1"/>
    <col min="517" max="517" width="39.44140625" style="306" customWidth="1"/>
    <col min="518" max="518" width="0" style="306" hidden="1" customWidth="1"/>
    <col min="519" max="519" width="9.5546875" style="306" customWidth="1"/>
    <col min="520" max="520" width="20.5546875" style="306" customWidth="1"/>
    <col min="521" max="521" width="9" style="306" customWidth="1"/>
    <col min="522" max="522" width="7.44140625" style="306" customWidth="1"/>
    <col min="523" max="523" width="9.44140625" style="306" customWidth="1"/>
    <col min="524" max="524" width="10.44140625" style="306" customWidth="1"/>
    <col min="525" max="525" width="33" style="306" customWidth="1"/>
    <col min="526" max="526" width="12" style="306" customWidth="1"/>
    <col min="527" max="527" width="9.109375" style="306"/>
    <col min="528" max="528" width="13" style="306" customWidth="1"/>
    <col min="529" max="765" width="9.109375" style="306"/>
    <col min="766" max="766" width="10.44140625" style="306" customWidth="1"/>
    <col min="767" max="767" width="10.5546875" style="306" customWidth="1"/>
    <col min="768" max="768" width="12.44140625" style="306" customWidth="1"/>
    <col min="769" max="769" width="7.44140625" style="306" customWidth="1"/>
    <col min="770" max="770" width="5.44140625" style="306" customWidth="1"/>
    <col min="771" max="771" width="0.44140625" style="306" customWidth="1"/>
    <col min="772" max="772" width="5.44140625" style="306" customWidth="1"/>
    <col min="773" max="773" width="39.44140625" style="306" customWidth="1"/>
    <col min="774" max="774" width="0" style="306" hidden="1" customWidth="1"/>
    <col min="775" max="775" width="9.5546875" style="306" customWidth="1"/>
    <col min="776" max="776" width="20.5546875" style="306" customWidth="1"/>
    <col min="777" max="777" width="9" style="306" customWidth="1"/>
    <col min="778" max="778" width="7.44140625" style="306" customWidth="1"/>
    <col min="779" max="779" width="9.44140625" style="306" customWidth="1"/>
    <col min="780" max="780" width="10.44140625" style="306" customWidth="1"/>
    <col min="781" max="781" width="33" style="306" customWidth="1"/>
    <col min="782" max="782" width="12" style="306" customWidth="1"/>
    <col min="783" max="783" width="9.109375" style="306"/>
    <col min="784" max="784" width="13" style="306" customWidth="1"/>
    <col min="785" max="1021" width="9.109375" style="306"/>
    <col min="1022" max="1022" width="10.44140625" style="306" customWidth="1"/>
    <col min="1023" max="1023" width="10.5546875" style="306" customWidth="1"/>
    <col min="1024" max="1024" width="12.44140625" style="306" customWidth="1"/>
    <col min="1025" max="1025" width="7.44140625" style="306" customWidth="1"/>
    <col min="1026" max="1026" width="5.44140625" style="306" customWidth="1"/>
    <col min="1027" max="1027" width="0.44140625" style="306" customWidth="1"/>
    <col min="1028" max="1028" width="5.44140625" style="306" customWidth="1"/>
    <col min="1029" max="1029" width="39.44140625" style="306" customWidth="1"/>
    <col min="1030" max="1030" width="0" style="306" hidden="1" customWidth="1"/>
    <col min="1031" max="1031" width="9.5546875" style="306" customWidth="1"/>
    <col min="1032" max="1032" width="20.5546875" style="306" customWidth="1"/>
    <col min="1033" max="1033" width="9" style="306" customWidth="1"/>
    <col min="1034" max="1034" width="7.44140625" style="306" customWidth="1"/>
    <col min="1035" max="1035" width="9.44140625" style="306" customWidth="1"/>
    <col min="1036" max="1036" width="10.44140625" style="306" customWidth="1"/>
    <col min="1037" max="1037" width="33" style="306" customWidth="1"/>
    <col min="1038" max="1038" width="12" style="306" customWidth="1"/>
    <col min="1039" max="1039" width="9.109375" style="306"/>
    <col min="1040" max="1040" width="13" style="306" customWidth="1"/>
    <col min="1041" max="1277" width="9.109375" style="306"/>
    <col min="1278" max="1278" width="10.44140625" style="306" customWidth="1"/>
    <col min="1279" max="1279" width="10.5546875" style="306" customWidth="1"/>
    <col min="1280" max="1280" width="12.44140625" style="306" customWidth="1"/>
    <col min="1281" max="1281" width="7.44140625" style="306" customWidth="1"/>
    <col min="1282" max="1282" width="5.44140625" style="306" customWidth="1"/>
    <col min="1283" max="1283" width="0.44140625" style="306" customWidth="1"/>
    <col min="1284" max="1284" width="5.44140625" style="306" customWidth="1"/>
    <col min="1285" max="1285" width="39.44140625" style="306" customWidth="1"/>
    <col min="1286" max="1286" width="0" style="306" hidden="1" customWidth="1"/>
    <col min="1287" max="1287" width="9.5546875" style="306" customWidth="1"/>
    <col min="1288" max="1288" width="20.5546875" style="306" customWidth="1"/>
    <col min="1289" max="1289" width="9" style="306" customWidth="1"/>
    <col min="1290" max="1290" width="7.44140625" style="306" customWidth="1"/>
    <col min="1291" max="1291" width="9.44140625" style="306" customWidth="1"/>
    <col min="1292" max="1292" width="10.44140625" style="306" customWidth="1"/>
    <col min="1293" max="1293" width="33" style="306" customWidth="1"/>
    <col min="1294" max="1294" width="12" style="306" customWidth="1"/>
    <col min="1295" max="1295" width="9.109375" style="306"/>
    <col min="1296" max="1296" width="13" style="306" customWidth="1"/>
    <col min="1297" max="1533" width="9.109375" style="306"/>
    <col min="1534" max="1534" width="10.44140625" style="306" customWidth="1"/>
    <col min="1535" max="1535" width="10.5546875" style="306" customWidth="1"/>
    <col min="1536" max="1536" width="12.44140625" style="306" customWidth="1"/>
    <col min="1537" max="1537" width="7.44140625" style="306" customWidth="1"/>
    <col min="1538" max="1538" width="5.44140625" style="306" customWidth="1"/>
    <col min="1539" max="1539" width="0.44140625" style="306" customWidth="1"/>
    <col min="1540" max="1540" width="5.44140625" style="306" customWidth="1"/>
    <col min="1541" max="1541" width="39.44140625" style="306" customWidth="1"/>
    <col min="1542" max="1542" width="0" style="306" hidden="1" customWidth="1"/>
    <col min="1543" max="1543" width="9.5546875" style="306" customWidth="1"/>
    <col min="1544" max="1544" width="20.5546875" style="306" customWidth="1"/>
    <col min="1545" max="1545" width="9" style="306" customWidth="1"/>
    <col min="1546" max="1546" width="7.44140625" style="306" customWidth="1"/>
    <col min="1547" max="1547" width="9.44140625" style="306" customWidth="1"/>
    <col min="1548" max="1548" width="10.44140625" style="306" customWidth="1"/>
    <col min="1549" max="1549" width="33" style="306" customWidth="1"/>
    <col min="1550" max="1550" width="12" style="306" customWidth="1"/>
    <col min="1551" max="1551" width="9.109375" style="306"/>
    <col min="1552" max="1552" width="13" style="306" customWidth="1"/>
    <col min="1553" max="1789" width="9.109375" style="306"/>
    <col min="1790" max="1790" width="10.44140625" style="306" customWidth="1"/>
    <col min="1791" max="1791" width="10.5546875" style="306" customWidth="1"/>
    <col min="1792" max="1792" width="12.44140625" style="306" customWidth="1"/>
    <col min="1793" max="1793" width="7.44140625" style="306" customWidth="1"/>
    <col min="1794" max="1794" width="5.44140625" style="306" customWidth="1"/>
    <col min="1795" max="1795" width="0.44140625" style="306" customWidth="1"/>
    <col min="1796" max="1796" width="5.44140625" style="306" customWidth="1"/>
    <col min="1797" max="1797" width="39.44140625" style="306" customWidth="1"/>
    <col min="1798" max="1798" width="0" style="306" hidden="1" customWidth="1"/>
    <col min="1799" max="1799" width="9.5546875" style="306" customWidth="1"/>
    <col min="1800" max="1800" width="20.5546875" style="306" customWidth="1"/>
    <col min="1801" max="1801" width="9" style="306" customWidth="1"/>
    <col min="1802" max="1802" width="7.44140625" style="306" customWidth="1"/>
    <col min="1803" max="1803" width="9.44140625" style="306" customWidth="1"/>
    <col min="1804" max="1804" width="10.44140625" style="306" customWidth="1"/>
    <col min="1805" max="1805" width="33" style="306" customWidth="1"/>
    <col min="1806" max="1806" width="12" style="306" customWidth="1"/>
    <col min="1807" max="1807" width="9.109375" style="306"/>
    <col min="1808" max="1808" width="13" style="306" customWidth="1"/>
    <col min="1809" max="2045" width="9.109375" style="306"/>
    <col min="2046" max="2046" width="10.44140625" style="306" customWidth="1"/>
    <col min="2047" max="2047" width="10.5546875" style="306" customWidth="1"/>
    <col min="2048" max="2048" width="12.44140625" style="306" customWidth="1"/>
    <col min="2049" max="2049" width="7.44140625" style="306" customWidth="1"/>
    <col min="2050" max="2050" width="5.44140625" style="306" customWidth="1"/>
    <col min="2051" max="2051" width="0.44140625" style="306" customWidth="1"/>
    <col min="2052" max="2052" width="5.44140625" style="306" customWidth="1"/>
    <col min="2053" max="2053" width="39.44140625" style="306" customWidth="1"/>
    <col min="2054" max="2054" width="0" style="306" hidden="1" customWidth="1"/>
    <col min="2055" max="2055" width="9.5546875" style="306" customWidth="1"/>
    <col min="2056" max="2056" width="20.5546875" style="306" customWidth="1"/>
    <col min="2057" max="2057" width="9" style="306" customWidth="1"/>
    <col min="2058" max="2058" width="7.44140625" style="306" customWidth="1"/>
    <col min="2059" max="2059" width="9.44140625" style="306" customWidth="1"/>
    <col min="2060" max="2060" width="10.44140625" style="306" customWidth="1"/>
    <col min="2061" max="2061" width="33" style="306" customWidth="1"/>
    <col min="2062" max="2062" width="12" style="306" customWidth="1"/>
    <col min="2063" max="2063" width="9.109375" style="306"/>
    <col min="2064" max="2064" width="13" style="306" customWidth="1"/>
    <col min="2065" max="2301" width="9.109375" style="306"/>
    <col min="2302" max="2302" width="10.44140625" style="306" customWidth="1"/>
    <col min="2303" max="2303" width="10.5546875" style="306" customWidth="1"/>
    <col min="2304" max="2304" width="12.44140625" style="306" customWidth="1"/>
    <col min="2305" max="2305" width="7.44140625" style="306" customWidth="1"/>
    <col min="2306" max="2306" width="5.44140625" style="306" customWidth="1"/>
    <col min="2307" max="2307" width="0.44140625" style="306" customWidth="1"/>
    <col min="2308" max="2308" width="5.44140625" style="306" customWidth="1"/>
    <col min="2309" max="2309" width="39.44140625" style="306" customWidth="1"/>
    <col min="2310" max="2310" width="0" style="306" hidden="1" customWidth="1"/>
    <col min="2311" max="2311" width="9.5546875" style="306" customWidth="1"/>
    <col min="2312" max="2312" width="20.5546875" style="306" customWidth="1"/>
    <col min="2313" max="2313" width="9" style="306" customWidth="1"/>
    <col min="2314" max="2314" width="7.44140625" style="306" customWidth="1"/>
    <col min="2315" max="2315" width="9.44140625" style="306" customWidth="1"/>
    <col min="2316" max="2316" width="10.44140625" style="306" customWidth="1"/>
    <col min="2317" max="2317" width="33" style="306" customWidth="1"/>
    <col min="2318" max="2318" width="12" style="306" customWidth="1"/>
    <col min="2319" max="2319" width="9.109375" style="306"/>
    <col min="2320" max="2320" width="13" style="306" customWidth="1"/>
    <col min="2321" max="2557" width="9.109375" style="306"/>
    <col min="2558" max="2558" width="10.44140625" style="306" customWidth="1"/>
    <col min="2559" max="2559" width="10.5546875" style="306" customWidth="1"/>
    <col min="2560" max="2560" width="12.44140625" style="306" customWidth="1"/>
    <col min="2561" max="2561" width="7.44140625" style="306" customWidth="1"/>
    <col min="2562" max="2562" width="5.44140625" style="306" customWidth="1"/>
    <col min="2563" max="2563" width="0.44140625" style="306" customWidth="1"/>
    <col min="2564" max="2564" width="5.44140625" style="306" customWidth="1"/>
    <col min="2565" max="2565" width="39.44140625" style="306" customWidth="1"/>
    <col min="2566" max="2566" width="0" style="306" hidden="1" customWidth="1"/>
    <col min="2567" max="2567" width="9.5546875" style="306" customWidth="1"/>
    <col min="2568" max="2568" width="20.5546875" style="306" customWidth="1"/>
    <col min="2569" max="2569" width="9" style="306" customWidth="1"/>
    <col min="2570" max="2570" width="7.44140625" style="306" customWidth="1"/>
    <col min="2571" max="2571" width="9.44140625" style="306" customWidth="1"/>
    <col min="2572" max="2572" width="10.44140625" style="306" customWidth="1"/>
    <col min="2573" max="2573" width="33" style="306" customWidth="1"/>
    <col min="2574" max="2574" width="12" style="306" customWidth="1"/>
    <col min="2575" max="2575" width="9.109375" style="306"/>
    <col min="2576" max="2576" width="13" style="306" customWidth="1"/>
    <col min="2577" max="2813" width="9.109375" style="306"/>
    <col min="2814" max="2814" width="10.44140625" style="306" customWidth="1"/>
    <col min="2815" max="2815" width="10.5546875" style="306" customWidth="1"/>
    <col min="2816" max="2816" width="12.44140625" style="306" customWidth="1"/>
    <col min="2817" max="2817" width="7.44140625" style="306" customWidth="1"/>
    <col min="2818" max="2818" width="5.44140625" style="306" customWidth="1"/>
    <col min="2819" max="2819" width="0.44140625" style="306" customWidth="1"/>
    <col min="2820" max="2820" width="5.44140625" style="306" customWidth="1"/>
    <col min="2821" max="2821" width="39.44140625" style="306" customWidth="1"/>
    <col min="2822" max="2822" width="0" style="306" hidden="1" customWidth="1"/>
    <col min="2823" max="2823" width="9.5546875" style="306" customWidth="1"/>
    <col min="2824" max="2824" width="20.5546875" style="306" customWidth="1"/>
    <col min="2825" max="2825" width="9" style="306" customWidth="1"/>
    <col min="2826" max="2826" width="7.44140625" style="306" customWidth="1"/>
    <col min="2827" max="2827" width="9.44140625" style="306" customWidth="1"/>
    <col min="2828" max="2828" width="10.44140625" style="306" customWidth="1"/>
    <col min="2829" max="2829" width="33" style="306" customWidth="1"/>
    <col min="2830" max="2830" width="12" style="306" customWidth="1"/>
    <col min="2831" max="2831" width="9.109375" style="306"/>
    <col min="2832" max="2832" width="13" style="306" customWidth="1"/>
    <col min="2833" max="3069" width="9.109375" style="306"/>
    <col min="3070" max="3070" width="10.44140625" style="306" customWidth="1"/>
    <col min="3071" max="3071" width="10.5546875" style="306" customWidth="1"/>
    <col min="3072" max="3072" width="12.44140625" style="306" customWidth="1"/>
    <col min="3073" max="3073" width="7.44140625" style="306" customWidth="1"/>
    <col min="3074" max="3074" width="5.44140625" style="306" customWidth="1"/>
    <col min="3075" max="3075" width="0.44140625" style="306" customWidth="1"/>
    <col min="3076" max="3076" width="5.44140625" style="306" customWidth="1"/>
    <col min="3077" max="3077" width="39.44140625" style="306" customWidth="1"/>
    <col min="3078" max="3078" width="0" style="306" hidden="1" customWidth="1"/>
    <col min="3079" max="3079" width="9.5546875" style="306" customWidth="1"/>
    <col min="3080" max="3080" width="20.5546875" style="306" customWidth="1"/>
    <col min="3081" max="3081" width="9" style="306" customWidth="1"/>
    <col min="3082" max="3082" width="7.44140625" style="306" customWidth="1"/>
    <col min="3083" max="3083" width="9.44140625" style="306" customWidth="1"/>
    <col min="3084" max="3084" width="10.44140625" style="306" customWidth="1"/>
    <col min="3085" max="3085" width="33" style="306" customWidth="1"/>
    <col min="3086" max="3086" width="12" style="306" customWidth="1"/>
    <col min="3087" max="3087" width="9.109375" style="306"/>
    <col min="3088" max="3088" width="13" style="306" customWidth="1"/>
    <col min="3089" max="3325" width="9.109375" style="306"/>
    <col min="3326" max="3326" width="10.44140625" style="306" customWidth="1"/>
    <col min="3327" max="3327" width="10.5546875" style="306" customWidth="1"/>
    <col min="3328" max="3328" width="12.44140625" style="306" customWidth="1"/>
    <col min="3329" max="3329" width="7.44140625" style="306" customWidth="1"/>
    <col min="3330" max="3330" width="5.44140625" style="306" customWidth="1"/>
    <col min="3331" max="3331" width="0.44140625" style="306" customWidth="1"/>
    <col min="3332" max="3332" width="5.44140625" style="306" customWidth="1"/>
    <col min="3333" max="3333" width="39.44140625" style="306" customWidth="1"/>
    <col min="3334" max="3334" width="0" style="306" hidden="1" customWidth="1"/>
    <col min="3335" max="3335" width="9.5546875" style="306" customWidth="1"/>
    <col min="3336" max="3336" width="20.5546875" style="306" customWidth="1"/>
    <col min="3337" max="3337" width="9" style="306" customWidth="1"/>
    <col min="3338" max="3338" width="7.44140625" style="306" customWidth="1"/>
    <col min="3339" max="3339" width="9.44140625" style="306" customWidth="1"/>
    <col min="3340" max="3340" width="10.44140625" style="306" customWidth="1"/>
    <col min="3341" max="3341" width="33" style="306" customWidth="1"/>
    <col min="3342" max="3342" width="12" style="306" customWidth="1"/>
    <col min="3343" max="3343" width="9.109375" style="306"/>
    <col min="3344" max="3344" width="13" style="306" customWidth="1"/>
    <col min="3345" max="3581" width="9.109375" style="306"/>
    <col min="3582" max="3582" width="10.44140625" style="306" customWidth="1"/>
    <col min="3583" max="3583" width="10.5546875" style="306" customWidth="1"/>
    <col min="3584" max="3584" width="12.44140625" style="306" customWidth="1"/>
    <col min="3585" max="3585" width="7.44140625" style="306" customWidth="1"/>
    <col min="3586" max="3586" width="5.44140625" style="306" customWidth="1"/>
    <col min="3587" max="3587" width="0.44140625" style="306" customWidth="1"/>
    <col min="3588" max="3588" width="5.44140625" style="306" customWidth="1"/>
    <col min="3589" max="3589" width="39.44140625" style="306" customWidth="1"/>
    <col min="3590" max="3590" width="0" style="306" hidden="1" customWidth="1"/>
    <col min="3591" max="3591" width="9.5546875" style="306" customWidth="1"/>
    <col min="3592" max="3592" width="20.5546875" style="306" customWidth="1"/>
    <col min="3593" max="3593" width="9" style="306" customWidth="1"/>
    <col min="3594" max="3594" width="7.44140625" style="306" customWidth="1"/>
    <col min="3595" max="3595" width="9.44140625" style="306" customWidth="1"/>
    <col min="3596" max="3596" width="10.44140625" style="306" customWidth="1"/>
    <col min="3597" max="3597" width="33" style="306" customWidth="1"/>
    <col min="3598" max="3598" width="12" style="306" customWidth="1"/>
    <col min="3599" max="3599" width="9.109375" style="306"/>
    <col min="3600" max="3600" width="13" style="306" customWidth="1"/>
    <col min="3601" max="3837" width="9.109375" style="306"/>
    <col min="3838" max="3838" width="10.44140625" style="306" customWidth="1"/>
    <col min="3839" max="3839" width="10.5546875" style="306" customWidth="1"/>
    <col min="3840" max="3840" width="12.44140625" style="306" customWidth="1"/>
    <col min="3841" max="3841" width="7.44140625" style="306" customWidth="1"/>
    <col min="3842" max="3842" width="5.44140625" style="306" customWidth="1"/>
    <col min="3843" max="3843" width="0.44140625" style="306" customWidth="1"/>
    <col min="3844" max="3844" width="5.44140625" style="306" customWidth="1"/>
    <col min="3845" max="3845" width="39.44140625" style="306" customWidth="1"/>
    <col min="3846" max="3846" width="0" style="306" hidden="1" customWidth="1"/>
    <col min="3847" max="3847" width="9.5546875" style="306" customWidth="1"/>
    <col min="3848" max="3848" width="20.5546875" style="306" customWidth="1"/>
    <col min="3849" max="3849" width="9" style="306" customWidth="1"/>
    <col min="3850" max="3850" width="7.44140625" style="306" customWidth="1"/>
    <col min="3851" max="3851" width="9.44140625" style="306" customWidth="1"/>
    <col min="3852" max="3852" width="10.44140625" style="306" customWidth="1"/>
    <col min="3853" max="3853" width="33" style="306" customWidth="1"/>
    <col min="3854" max="3854" width="12" style="306" customWidth="1"/>
    <col min="3855" max="3855" width="9.109375" style="306"/>
    <col min="3856" max="3856" width="13" style="306" customWidth="1"/>
    <col min="3857" max="4093" width="9.109375" style="306"/>
    <col min="4094" max="4094" width="10.44140625" style="306" customWidth="1"/>
    <col min="4095" max="4095" width="10.5546875" style="306" customWidth="1"/>
    <col min="4096" max="4096" width="12.44140625" style="306" customWidth="1"/>
    <col min="4097" max="4097" width="7.44140625" style="306" customWidth="1"/>
    <col min="4098" max="4098" width="5.44140625" style="306" customWidth="1"/>
    <col min="4099" max="4099" width="0.44140625" style="306" customWidth="1"/>
    <col min="4100" max="4100" width="5.44140625" style="306" customWidth="1"/>
    <col min="4101" max="4101" width="39.44140625" style="306" customWidth="1"/>
    <col min="4102" max="4102" width="0" style="306" hidden="1" customWidth="1"/>
    <col min="4103" max="4103" width="9.5546875" style="306" customWidth="1"/>
    <col min="4104" max="4104" width="20.5546875" style="306" customWidth="1"/>
    <col min="4105" max="4105" width="9" style="306" customWidth="1"/>
    <col min="4106" max="4106" width="7.44140625" style="306" customWidth="1"/>
    <col min="4107" max="4107" width="9.44140625" style="306" customWidth="1"/>
    <col min="4108" max="4108" width="10.44140625" style="306" customWidth="1"/>
    <col min="4109" max="4109" width="33" style="306" customWidth="1"/>
    <col min="4110" max="4110" width="12" style="306" customWidth="1"/>
    <col min="4111" max="4111" width="9.109375" style="306"/>
    <col min="4112" max="4112" width="13" style="306" customWidth="1"/>
    <col min="4113" max="4349" width="9.109375" style="306"/>
    <col min="4350" max="4350" width="10.44140625" style="306" customWidth="1"/>
    <col min="4351" max="4351" width="10.5546875" style="306" customWidth="1"/>
    <col min="4352" max="4352" width="12.44140625" style="306" customWidth="1"/>
    <col min="4353" max="4353" width="7.44140625" style="306" customWidth="1"/>
    <col min="4354" max="4354" width="5.44140625" style="306" customWidth="1"/>
    <col min="4355" max="4355" width="0.44140625" style="306" customWidth="1"/>
    <col min="4356" max="4356" width="5.44140625" style="306" customWidth="1"/>
    <col min="4357" max="4357" width="39.44140625" style="306" customWidth="1"/>
    <col min="4358" max="4358" width="0" style="306" hidden="1" customWidth="1"/>
    <col min="4359" max="4359" width="9.5546875" style="306" customWidth="1"/>
    <col min="4360" max="4360" width="20.5546875" style="306" customWidth="1"/>
    <col min="4361" max="4361" width="9" style="306" customWidth="1"/>
    <col min="4362" max="4362" width="7.44140625" style="306" customWidth="1"/>
    <col min="4363" max="4363" width="9.44140625" style="306" customWidth="1"/>
    <col min="4364" max="4364" width="10.44140625" style="306" customWidth="1"/>
    <col min="4365" max="4365" width="33" style="306" customWidth="1"/>
    <col min="4366" max="4366" width="12" style="306" customWidth="1"/>
    <col min="4367" max="4367" width="9.109375" style="306"/>
    <col min="4368" max="4368" width="13" style="306" customWidth="1"/>
    <col min="4369" max="4605" width="9.109375" style="306"/>
    <col min="4606" max="4606" width="10.44140625" style="306" customWidth="1"/>
    <col min="4607" max="4607" width="10.5546875" style="306" customWidth="1"/>
    <col min="4608" max="4608" width="12.44140625" style="306" customWidth="1"/>
    <col min="4609" max="4609" width="7.44140625" style="306" customWidth="1"/>
    <col min="4610" max="4610" width="5.44140625" style="306" customWidth="1"/>
    <col min="4611" max="4611" width="0.44140625" style="306" customWidth="1"/>
    <col min="4612" max="4612" width="5.44140625" style="306" customWidth="1"/>
    <col min="4613" max="4613" width="39.44140625" style="306" customWidth="1"/>
    <col min="4614" max="4614" width="0" style="306" hidden="1" customWidth="1"/>
    <col min="4615" max="4615" width="9.5546875" style="306" customWidth="1"/>
    <col min="4616" max="4616" width="20.5546875" style="306" customWidth="1"/>
    <col min="4617" max="4617" width="9" style="306" customWidth="1"/>
    <col min="4618" max="4618" width="7.44140625" style="306" customWidth="1"/>
    <col min="4619" max="4619" width="9.44140625" style="306" customWidth="1"/>
    <col min="4620" max="4620" width="10.44140625" style="306" customWidth="1"/>
    <col min="4621" max="4621" width="33" style="306" customWidth="1"/>
    <col min="4622" max="4622" width="12" style="306" customWidth="1"/>
    <col min="4623" max="4623" width="9.109375" style="306"/>
    <col min="4624" max="4624" width="13" style="306" customWidth="1"/>
    <col min="4625" max="4861" width="9.109375" style="306"/>
    <col min="4862" max="4862" width="10.44140625" style="306" customWidth="1"/>
    <col min="4863" max="4863" width="10.5546875" style="306" customWidth="1"/>
    <col min="4864" max="4864" width="12.44140625" style="306" customWidth="1"/>
    <col min="4865" max="4865" width="7.44140625" style="306" customWidth="1"/>
    <col min="4866" max="4866" width="5.44140625" style="306" customWidth="1"/>
    <col min="4867" max="4867" width="0.44140625" style="306" customWidth="1"/>
    <col min="4868" max="4868" width="5.44140625" style="306" customWidth="1"/>
    <col min="4869" max="4869" width="39.44140625" style="306" customWidth="1"/>
    <col min="4870" max="4870" width="0" style="306" hidden="1" customWidth="1"/>
    <col min="4871" max="4871" width="9.5546875" style="306" customWidth="1"/>
    <col min="4872" max="4872" width="20.5546875" style="306" customWidth="1"/>
    <col min="4873" max="4873" width="9" style="306" customWidth="1"/>
    <col min="4874" max="4874" width="7.44140625" style="306" customWidth="1"/>
    <col min="4875" max="4875" width="9.44140625" style="306" customWidth="1"/>
    <col min="4876" max="4876" width="10.44140625" style="306" customWidth="1"/>
    <col min="4877" max="4877" width="33" style="306" customWidth="1"/>
    <col min="4878" max="4878" width="12" style="306" customWidth="1"/>
    <col min="4879" max="4879" width="9.109375" style="306"/>
    <col min="4880" max="4880" width="13" style="306" customWidth="1"/>
    <col min="4881" max="5117" width="9.109375" style="306"/>
    <col min="5118" max="5118" width="10.44140625" style="306" customWidth="1"/>
    <col min="5119" max="5119" width="10.5546875" style="306" customWidth="1"/>
    <col min="5120" max="5120" width="12.44140625" style="306" customWidth="1"/>
    <col min="5121" max="5121" width="7.44140625" style="306" customWidth="1"/>
    <col min="5122" max="5122" width="5.44140625" style="306" customWidth="1"/>
    <col min="5123" max="5123" width="0.44140625" style="306" customWidth="1"/>
    <col min="5124" max="5124" width="5.44140625" style="306" customWidth="1"/>
    <col min="5125" max="5125" width="39.44140625" style="306" customWidth="1"/>
    <col min="5126" max="5126" width="0" style="306" hidden="1" customWidth="1"/>
    <col min="5127" max="5127" width="9.5546875" style="306" customWidth="1"/>
    <col min="5128" max="5128" width="20.5546875" style="306" customWidth="1"/>
    <col min="5129" max="5129" width="9" style="306" customWidth="1"/>
    <col min="5130" max="5130" width="7.44140625" style="306" customWidth="1"/>
    <col min="5131" max="5131" width="9.44140625" style="306" customWidth="1"/>
    <col min="5132" max="5132" width="10.44140625" style="306" customWidth="1"/>
    <col min="5133" max="5133" width="33" style="306" customWidth="1"/>
    <col min="5134" max="5134" width="12" style="306" customWidth="1"/>
    <col min="5135" max="5135" width="9.109375" style="306"/>
    <col min="5136" max="5136" width="13" style="306" customWidth="1"/>
    <col min="5137" max="5373" width="9.109375" style="306"/>
    <col min="5374" max="5374" width="10.44140625" style="306" customWidth="1"/>
    <col min="5375" max="5375" width="10.5546875" style="306" customWidth="1"/>
    <col min="5376" max="5376" width="12.44140625" style="306" customWidth="1"/>
    <col min="5377" max="5377" width="7.44140625" style="306" customWidth="1"/>
    <col min="5378" max="5378" width="5.44140625" style="306" customWidth="1"/>
    <col min="5379" max="5379" width="0.44140625" style="306" customWidth="1"/>
    <col min="5380" max="5380" width="5.44140625" style="306" customWidth="1"/>
    <col min="5381" max="5381" width="39.44140625" style="306" customWidth="1"/>
    <col min="5382" max="5382" width="0" style="306" hidden="1" customWidth="1"/>
    <col min="5383" max="5383" width="9.5546875" style="306" customWidth="1"/>
    <col min="5384" max="5384" width="20.5546875" style="306" customWidth="1"/>
    <col min="5385" max="5385" width="9" style="306" customWidth="1"/>
    <col min="5386" max="5386" width="7.44140625" style="306" customWidth="1"/>
    <col min="5387" max="5387" width="9.44140625" style="306" customWidth="1"/>
    <col min="5388" max="5388" width="10.44140625" style="306" customWidth="1"/>
    <col min="5389" max="5389" width="33" style="306" customWidth="1"/>
    <col min="5390" max="5390" width="12" style="306" customWidth="1"/>
    <col min="5391" max="5391" width="9.109375" style="306"/>
    <col min="5392" max="5392" width="13" style="306" customWidth="1"/>
    <col min="5393" max="5629" width="9.109375" style="306"/>
    <col min="5630" max="5630" width="10.44140625" style="306" customWidth="1"/>
    <col min="5631" max="5631" width="10.5546875" style="306" customWidth="1"/>
    <col min="5632" max="5632" width="12.44140625" style="306" customWidth="1"/>
    <col min="5633" max="5633" width="7.44140625" style="306" customWidth="1"/>
    <col min="5634" max="5634" width="5.44140625" style="306" customWidth="1"/>
    <col min="5635" max="5635" width="0.44140625" style="306" customWidth="1"/>
    <col min="5636" max="5636" width="5.44140625" style="306" customWidth="1"/>
    <col min="5637" max="5637" width="39.44140625" style="306" customWidth="1"/>
    <col min="5638" max="5638" width="0" style="306" hidden="1" customWidth="1"/>
    <col min="5639" max="5639" width="9.5546875" style="306" customWidth="1"/>
    <col min="5640" max="5640" width="20.5546875" style="306" customWidth="1"/>
    <col min="5641" max="5641" width="9" style="306" customWidth="1"/>
    <col min="5642" max="5642" width="7.44140625" style="306" customWidth="1"/>
    <col min="5643" max="5643" width="9.44140625" style="306" customWidth="1"/>
    <col min="5644" max="5644" width="10.44140625" style="306" customWidth="1"/>
    <col min="5645" max="5645" width="33" style="306" customWidth="1"/>
    <col min="5646" max="5646" width="12" style="306" customWidth="1"/>
    <col min="5647" max="5647" width="9.109375" style="306"/>
    <col min="5648" max="5648" width="13" style="306" customWidth="1"/>
    <col min="5649" max="5885" width="9.109375" style="306"/>
    <col min="5886" max="5886" width="10.44140625" style="306" customWidth="1"/>
    <col min="5887" max="5887" width="10.5546875" style="306" customWidth="1"/>
    <col min="5888" max="5888" width="12.44140625" style="306" customWidth="1"/>
    <col min="5889" max="5889" width="7.44140625" style="306" customWidth="1"/>
    <col min="5890" max="5890" width="5.44140625" style="306" customWidth="1"/>
    <col min="5891" max="5891" width="0.44140625" style="306" customWidth="1"/>
    <col min="5892" max="5892" width="5.44140625" style="306" customWidth="1"/>
    <col min="5893" max="5893" width="39.44140625" style="306" customWidth="1"/>
    <col min="5894" max="5894" width="0" style="306" hidden="1" customWidth="1"/>
    <col min="5895" max="5895" width="9.5546875" style="306" customWidth="1"/>
    <col min="5896" max="5896" width="20.5546875" style="306" customWidth="1"/>
    <col min="5897" max="5897" width="9" style="306" customWidth="1"/>
    <col min="5898" max="5898" width="7.44140625" style="306" customWidth="1"/>
    <col min="5899" max="5899" width="9.44140625" style="306" customWidth="1"/>
    <col min="5900" max="5900" width="10.44140625" style="306" customWidth="1"/>
    <col min="5901" max="5901" width="33" style="306" customWidth="1"/>
    <col min="5902" max="5902" width="12" style="306" customWidth="1"/>
    <col min="5903" max="5903" width="9.109375" style="306"/>
    <col min="5904" max="5904" width="13" style="306" customWidth="1"/>
    <col min="5905" max="6141" width="9.109375" style="306"/>
    <col min="6142" max="6142" width="10.44140625" style="306" customWidth="1"/>
    <col min="6143" max="6143" width="10.5546875" style="306" customWidth="1"/>
    <col min="6144" max="6144" width="12.44140625" style="306" customWidth="1"/>
    <col min="6145" max="6145" width="7.44140625" style="306" customWidth="1"/>
    <col min="6146" max="6146" width="5.44140625" style="306" customWidth="1"/>
    <col min="6147" max="6147" width="0.44140625" style="306" customWidth="1"/>
    <col min="6148" max="6148" width="5.44140625" style="306" customWidth="1"/>
    <col min="6149" max="6149" width="39.44140625" style="306" customWidth="1"/>
    <col min="6150" max="6150" width="0" style="306" hidden="1" customWidth="1"/>
    <col min="6151" max="6151" width="9.5546875" style="306" customWidth="1"/>
    <col min="6152" max="6152" width="20.5546875" style="306" customWidth="1"/>
    <col min="6153" max="6153" width="9" style="306" customWidth="1"/>
    <col min="6154" max="6154" width="7.44140625" style="306" customWidth="1"/>
    <col min="6155" max="6155" width="9.44140625" style="306" customWidth="1"/>
    <col min="6156" max="6156" width="10.44140625" style="306" customWidth="1"/>
    <col min="6157" max="6157" width="33" style="306" customWidth="1"/>
    <col min="6158" max="6158" width="12" style="306" customWidth="1"/>
    <col min="6159" max="6159" width="9.109375" style="306"/>
    <col min="6160" max="6160" width="13" style="306" customWidth="1"/>
    <col min="6161" max="6397" width="9.109375" style="306"/>
    <col min="6398" max="6398" width="10.44140625" style="306" customWidth="1"/>
    <col min="6399" max="6399" width="10.5546875" style="306" customWidth="1"/>
    <col min="6400" max="6400" width="12.44140625" style="306" customWidth="1"/>
    <col min="6401" max="6401" width="7.44140625" style="306" customWidth="1"/>
    <col min="6402" max="6402" width="5.44140625" style="306" customWidth="1"/>
    <col min="6403" max="6403" width="0.44140625" style="306" customWidth="1"/>
    <col min="6404" max="6404" width="5.44140625" style="306" customWidth="1"/>
    <col min="6405" max="6405" width="39.44140625" style="306" customWidth="1"/>
    <col min="6406" max="6406" width="0" style="306" hidden="1" customWidth="1"/>
    <col min="6407" max="6407" width="9.5546875" style="306" customWidth="1"/>
    <col min="6408" max="6408" width="20.5546875" style="306" customWidth="1"/>
    <col min="6409" max="6409" width="9" style="306" customWidth="1"/>
    <col min="6410" max="6410" width="7.44140625" style="306" customWidth="1"/>
    <col min="6411" max="6411" width="9.44140625" style="306" customWidth="1"/>
    <col min="6412" max="6412" width="10.44140625" style="306" customWidth="1"/>
    <col min="6413" max="6413" width="33" style="306" customWidth="1"/>
    <col min="6414" max="6414" width="12" style="306" customWidth="1"/>
    <col min="6415" max="6415" width="9.109375" style="306"/>
    <col min="6416" max="6416" width="13" style="306" customWidth="1"/>
    <col min="6417" max="6653" width="9.109375" style="306"/>
    <col min="6654" max="6654" width="10.44140625" style="306" customWidth="1"/>
    <col min="6655" max="6655" width="10.5546875" style="306" customWidth="1"/>
    <col min="6656" max="6656" width="12.44140625" style="306" customWidth="1"/>
    <col min="6657" max="6657" width="7.44140625" style="306" customWidth="1"/>
    <col min="6658" max="6658" width="5.44140625" style="306" customWidth="1"/>
    <col min="6659" max="6659" width="0.44140625" style="306" customWidth="1"/>
    <col min="6660" max="6660" width="5.44140625" style="306" customWidth="1"/>
    <col min="6661" max="6661" width="39.44140625" style="306" customWidth="1"/>
    <col min="6662" max="6662" width="0" style="306" hidden="1" customWidth="1"/>
    <col min="6663" max="6663" width="9.5546875" style="306" customWidth="1"/>
    <col min="6664" max="6664" width="20.5546875" style="306" customWidth="1"/>
    <col min="6665" max="6665" width="9" style="306" customWidth="1"/>
    <col min="6666" max="6666" width="7.44140625" style="306" customWidth="1"/>
    <col min="6667" max="6667" width="9.44140625" style="306" customWidth="1"/>
    <col min="6668" max="6668" width="10.44140625" style="306" customWidth="1"/>
    <col min="6669" max="6669" width="33" style="306" customWidth="1"/>
    <col min="6670" max="6670" width="12" style="306" customWidth="1"/>
    <col min="6671" max="6671" width="9.109375" style="306"/>
    <col min="6672" max="6672" width="13" style="306" customWidth="1"/>
    <col min="6673" max="6909" width="9.109375" style="306"/>
    <col min="6910" max="6910" width="10.44140625" style="306" customWidth="1"/>
    <col min="6911" max="6911" width="10.5546875" style="306" customWidth="1"/>
    <col min="6912" max="6912" width="12.44140625" style="306" customWidth="1"/>
    <col min="6913" max="6913" width="7.44140625" style="306" customWidth="1"/>
    <col min="6914" max="6914" width="5.44140625" style="306" customWidth="1"/>
    <col min="6915" max="6915" width="0.44140625" style="306" customWidth="1"/>
    <col min="6916" max="6916" width="5.44140625" style="306" customWidth="1"/>
    <col min="6917" max="6917" width="39.44140625" style="306" customWidth="1"/>
    <col min="6918" max="6918" width="0" style="306" hidden="1" customWidth="1"/>
    <col min="6919" max="6919" width="9.5546875" style="306" customWidth="1"/>
    <col min="6920" max="6920" width="20.5546875" style="306" customWidth="1"/>
    <col min="6921" max="6921" width="9" style="306" customWidth="1"/>
    <col min="6922" max="6922" width="7.44140625" style="306" customWidth="1"/>
    <col min="6923" max="6923" width="9.44140625" style="306" customWidth="1"/>
    <col min="6924" max="6924" width="10.44140625" style="306" customWidth="1"/>
    <col min="6925" max="6925" width="33" style="306" customWidth="1"/>
    <col min="6926" max="6926" width="12" style="306" customWidth="1"/>
    <col min="6927" max="6927" width="9.109375" style="306"/>
    <col min="6928" max="6928" width="13" style="306" customWidth="1"/>
    <col min="6929" max="7165" width="9.109375" style="306"/>
    <col min="7166" max="7166" width="10.44140625" style="306" customWidth="1"/>
    <col min="7167" max="7167" width="10.5546875" style="306" customWidth="1"/>
    <col min="7168" max="7168" width="12.44140625" style="306" customWidth="1"/>
    <col min="7169" max="7169" width="7.44140625" style="306" customWidth="1"/>
    <col min="7170" max="7170" width="5.44140625" style="306" customWidth="1"/>
    <col min="7171" max="7171" width="0.44140625" style="306" customWidth="1"/>
    <col min="7172" max="7172" width="5.44140625" style="306" customWidth="1"/>
    <col min="7173" max="7173" width="39.44140625" style="306" customWidth="1"/>
    <col min="7174" max="7174" width="0" style="306" hidden="1" customWidth="1"/>
    <col min="7175" max="7175" width="9.5546875" style="306" customWidth="1"/>
    <col min="7176" max="7176" width="20.5546875" style="306" customWidth="1"/>
    <col min="7177" max="7177" width="9" style="306" customWidth="1"/>
    <col min="7178" max="7178" width="7.44140625" style="306" customWidth="1"/>
    <col min="7179" max="7179" width="9.44140625" style="306" customWidth="1"/>
    <col min="7180" max="7180" width="10.44140625" style="306" customWidth="1"/>
    <col min="7181" max="7181" width="33" style="306" customWidth="1"/>
    <col min="7182" max="7182" width="12" style="306" customWidth="1"/>
    <col min="7183" max="7183" width="9.109375" style="306"/>
    <col min="7184" max="7184" width="13" style="306" customWidth="1"/>
    <col min="7185" max="7421" width="9.109375" style="306"/>
    <col min="7422" max="7422" width="10.44140625" style="306" customWidth="1"/>
    <col min="7423" max="7423" width="10.5546875" style="306" customWidth="1"/>
    <col min="7424" max="7424" width="12.44140625" style="306" customWidth="1"/>
    <col min="7425" max="7425" width="7.44140625" style="306" customWidth="1"/>
    <col min="7426" max="7426" width="5.44140625" style="306" customWidth="1"/>
    <col min="7427" max="7427" width="0.44140625" style="306" customWidth="1"/>
    <col min="7428" max="7428" width="5.44140625" style="306" customWidth="1"/>
    <col min="7429" max="7429" width="39.44140625" style="306" customWidth="1"/>
    <col min="7430" max="7430" width="0" style="306" hidden="1" customWidth="1"/>
    <col min="7431" max="7431" width="9.5546875" style="306" customWidth="1"/>
    <col min="7432" max="7432" width="20.5546875" style="306" customWidth="1"/>
    <col min="7433" max="7433" width="9" style="306" customWidth="1"/>
    <col min="7434" max="7434" width="7.44140625" style="306" customWidth="1"/>
    <col min="7435" max="7435" width="9.44140625" style="306" customWidth="1"/>
    <col min="7436" max="7436" width="10.44140625" style="306" customWidth="1"/>
    <col min="7437" max="7437" width="33" style="306" customWidth="1"/>
    <col min="7438" max="7438" width="12" style="306" customWidth="1"/>
    <col min="7439" max="7439" width="9.109375" style="306"/>
    <col min="7440" max="7440" width="13" style="306" customWidth="1"/>
    <col min="7441" max="7677" width="9.109375" style="306"/>
    <col min="7678" max="7678" width="10.44140625" style="306" customWidth="1"/>
    <col min="7679" max="7679" width="10.5546875" style="306" customWidth="1"/>
    <col min="7680" max="7680" width="12.44140625" style="306" customWidth="1"/>
    <col min="7681" max="7681" width="7.44140625" style="306" customWidth="1"/>
    <col min="7682" max="7682" width="5.44140625" style="306" customWidth="1"/>
    <col min="7683" max="7683" width="0.44140625" style="306" customWidth="1"/>
    <col min="7684" max="7684" width="5.44140625" style="306" customWidth="1"/>
    <col min="7685" max="7685" width="39.44140625" style="306" customWidth="1"/>
    <col min="7686" max="7686" width="0" style="306" hidden="1" customWidth="1"/>
    <col min="7687" max="7687" width="9.5546875" style="306" customWidth="1"/>
    <col min="7688" max="7688" width="20.5546875" style="306" customWidth="1"/>
    <col min="7689" max="7689" width="9" style="306" customWidth="1"/>
    <col min="7690" max="7690" width="7.44140625" style="306" customWidth="1"/>
    <col min="7691" max="7691" width="9.44140625" style="306" customWidth="1"/>
    <col min="7692" max="7692" width="10.44140625" style="306" customWidth="1"/>
    <col min="7693" max="7693" width="33" style="306" customWidth="1"/>
    <col min="7694" max="7694" width="12" style="306" customWidth="1"/>
    <col min="7695" max="7695" width="9.109375" style="306"/>
    <col min="7696" max="7696" width="13" style="306" customWidth="1"/>
    <col min="7697" max="7933" width="9.109375" style="306"/>
    <col min="7934" max="7934" width="10.44140625" style="306" customWidth="1"/>
    <col min="7935" max="7935" width="10.5546875" style="306" customWidth="1"/>
    <col min="7936" max="7936" width="12.44140625" style="306" customWidth="1"/>
    <col min="7937" max="7937" width="7.44140625" style="306" customWidth="1"/>
    <col min="7938" max="7938" width="5.44140625" style="306" customWidth="1"/>
    <col min="7939" max="7939" width="0.44140625" style="306" customWidth="1"/>
    <col min="7940" max="7940" width="5.44140625" style="306" customWidth="1"/>
    <col min="7941" max="7941" width="39.44140625" style="306" customWidth="1"/>
    <col min="7942" max="7942" width="0" style="306" hidden="1" customWidth="1"/>
    <col min="7943" max="7943" width="9.5546875" style="306" customWidth="1"/>
    <col min="7944" max="7944" width="20.5546875" style="306" customWidth="1"/>
    <col min="7945" max="7945" width="9" style="306" customWidth="1"/>
    <col min="7946" max="7946" width="7.44140625" style="306" customWidth="1"/>
    <col min="7947" max="7947" width="9.44140625" style="306" customWidth="1"/>
    <col min="7948" max="7948" width="10.44140625" style="306" customWidth="1"/>
    <col min="7949" max="7949" width="33" style="306" customWidth="1"/>
    <col min="7950" max="7950" width="12" style="306" customWidth="1"/>
    <col min="7951" max="7951" width="9.109375" style="306"/>
    <col min="7952" max="7952" width="13" style="306" customWidth="1"/>
    <col min="7953" max="8189" width="9.109375" style="306"/>
    <col min="8190" max="8190" width="10.44140625" style="306" customWidth="1"/>
    <col min="8191" max="8191" width="10.5546875" style="306" customWidth="1"/>
    <col min="8192" max="8192" width="12.44140625" style="306" customWidth="1"/>
    <col min="8193" max="8193" width="7.44140625" style="306" customWidth="1"/>
    <col min="8194" max="8194" width="5.44140625" style="306" customWidth="1"/>
    <col min="8195" max="8195" width="0.44140625" style="306" customWidth="1"/>
    <col min="8196" max="8196" width="5.44140625" style="306" customWidth="1"/>
    <col min="8197" max="8197" width="39.44140625" style="306" customWidth="1"/>
    <col min="8198" max="8198" width="0" style="306" hidden="1" customWidth="1"/>
    <col min="8199" max="8199" width="9.5546875" style="306" customWidth="1"/>
    <col min="8200" max="8200" width="20.5546875" style="306" customWidth="1"/>
    <col min="8201" max="8201" width="9" style="306" customWidth="1"/>
    <col min="8202" max="8202" width="7.44140625" style="306" customWidth="1"/>
    <col min="8203" max="8203" width="9.44140625" style="306" customWidth="1"/>
    <col min="8204" max="8204" width="10.44140625" style="306" customWidth="1"/>
    <col min="8205" max="8205" width="33" style="306" customWidth="1"/>
    <col min="8206" max="8206" width="12" style="306" customWidth="1"/>
    <col min="8207" max="8207" width="9.109375" style="306"/>
    <col min="8208" max="8208" width="13" style="306" customWidth="1"/>
    <col min="8209" max="8445" width="9.109375" style="306"/>
    <col min="8446" max="8446" width="10.44140625" style="306" customWidth="1"/>
    <col min="8447" max="8447" width="10.5546875" style="306" customWidth="1"/>
    <col min="8448" max="8448" width="12.44140625" style="306" customWidth="1"/>
    <col min="8449" max="8449" width="7.44140625" style="306" customWidth="1"/>
    <col min="8450" max="8450" width="5.44140625" style="306" customWidth="1"/>
    <col min="8451" max="8451" width="0.44140625" style="306" customWidth="1"/>
    <col min="8452" max="8452" width="5.44140625" style="306" customWidth="1"/>
    <col min="8453" max="8453" width="39.44140625" style="306" customWidth="1"/>
    <col min="8454" max="8454" width="0" style="306" hidden="1" customWidth="1"/>
    <col min="8455" max="8455" width="9.5546875" style="306" customWidth="1"/>
    <col min="8456" max="8456" width="20.5546875" style="306" customWidth="1"/>
    <col min="8457" max="8457" width="9" style="306" customWidth="1"/>
    <col min="8458" max="8458" width="7.44140625" style="306" customWidth="1"/>
    <col min="8459" max="8459" width="9.44140625" style="306" customWidth="1"/>
    <col min="8460" max="8460" width="10.44140625" style="306" customWidth="1"/>
    <col min="8461" max="8461" width="33" style="306" customWidth="1"/>
    <col min="8462" max="8462" width="12" style="306" customWidth="1"/>
    <col min="8463" max="8463" width="9.109375" style="306"/>
    <col min="8464" max="8464" width="13" style="306" customWidth="1"/>
    <col min="8465" max="8701" width="9.109375" style="306"/>
    <col min="8702" max="8702" width="10.44140625" style="306" customWidth="1"/>
    <col min="8703" max="8703" width="10.5546875" style="306" customWidth="1"/>
    <col min="8704" max="8704" width="12.44140625" style="306" customWidth="1"/>
    <col min="8705" max="8705" width="7.44140625" style="306" customWidth="1"/>
    <col min="8706" max="8706" width="5.44140625" style="306" customWidth="1"/>
    <col min="8707" max="8707" width="0.44140625" style="306" customWidth="1"/>
    <col min="8708" max="8708" width="5.44140625" style="306" customWidth="1"/>
    <col min="8709" max="8709" width="39.44140625" style="306" customWidth="1"/>
    <col min="8710" max="8710" width="0" style="306" hidden="1" customWidth="1"/>
    <col min="8711" max="8711" width="9.5546875" style="306" customWidth="1"/>
    <col min="8712" max="8712" width="20.5546875" style="306" customWidth="1"/>
    <col min="8713" max="8713" width="9" style="306" customWidth="1"/>
    <col min="8714" max="8714" width="7.44140625" style="306" customWidth="1"/>
    <col min="8715" max="8715" width="9.44140625" style="306" customWidth="1"/>
    <col min="8716" max="8716" width="10.44140625" style="306" customWidth="1"/>
    <col min="8717" max="8717" width="33" style="306" customWidth="1"/>
    <col min="8718" max="8718" width="12" style="306" customWidth="1"/>
    <col min="8719" max="8719" width="9.109375" style="306"/>
    <col min="8720" max="8720" width="13" style="306" customWidth="1"/>
    <col min="8721" max="8957" width="9.109375" style="306"/>
    <col min="8958" max="8958" width="10.44140625" style="306" customWidth="1"/>
    <col min="8959" max="8959" width="10.5546875" style="306" customWidth="1"/>
    <col min="8960" max="8960" width="12.44140625" style="306" customWidth="1"/>
    <col min="8961" max="8961" width="7.44140625" style="306" customWidth="1"/>
    <col min="8962" max="8962" width="5.44140625" style="306" customWidth="1"/>
    <col min="8963" max="8963" width="0.44140625" style="306" customWidth="1"/>
    <col min="8964" max="8964" width="5.44140625" style="306" customWidth="1"/>
    <col min="8965" max="8965" width="39.44140625" style="306" customWidth="1"/>
    <col min="8966" max="8966" width="0" style="306" hidden="1" customWidth="1"/>
    <col min="8967" max="8967" width="9.5546875" style="306" customWidth="1"/>
    <col min="8968" max="8968" width="20.5546875" style="306" customWidth="1"/>
    <col min="8969" max="8969" width="9" style="306" customWidth="1"/>
    <col min="8970" max="8970" width="7.44140625" style="306" customWidth="1"/>
    <col min="8971" max="8971" width="9.44140625" style="306" customWidth="1"/>
    <col min="8972" max="8972" width="10.44140625" style="306" customWidth="1"/>
    <col min="8973" max="8973" width="33" style="306" customWidth="1"/>
    <col min="8974" max="8974" width="12" style="306" customWidth="1"/>
    <col min="8975" max="8975" width="9.109375" style="306"/>
    <col min="8976" max="8976" width="13" style="306" customWidth="1"/>
    <col min="8977" max="9213" width="9.109375" style="306"/>
    <col min="9214" max="9214" width="10.44140625" style="306" customWidth="1"/>
    <col min="9215" max="9215" width="10.5546875" style="306" customWidth="1"/>
    <col min="9216" max="9216" width="12.44140625" style="306" customWidth="1"/>
    <col min="9217" max="9217" width="7.44140625" style="306" customWidth="1"/>
    <col min="9218" max="9218" width="5.44140625" style="306" customWidth="1"/>
    <col min="9219" max="9219" width="0.44140625" style="306" customWidth="1"/>
    <col min="9220" max="9220" width="5.44140625" style="306" customWidth="1"/>
    <col min="9221" max="9221" width="39.44140625" style="306" customWidth="1"/>
    <col min="9222" max="9222" width="0" style="306" hidden="1" customWidth="1"/>
    <col min="9223" max="9223" width="9.5546875" style="306" customWidth="1"/>
    <col min="9224" max="9224" width="20.5546875" style="306" customWidth="1"/>
    <col min="9225" max="9225" width="9" style="306" customWidth="1"/>
    <col min="9226" max="9226" width="7.44140625" style="306" customWidth="1"/>
    <col min="9227" max="9227" width="9.44140625" style="306" customWidth="1"/>
    <col min="9228" max="9228" width="10.44140625" style="306" customWidth="1"/>
    <col min="9229" max="9229" width="33" style="306" customWidth="1"/>
    <col min="9230" max="9230" width="12" style="306" customWidth="1"/>
    <col min="9231" max="9231" width="9.109375" style="306"/>
    <col min="9232" max="9232" width="13" style="306" customWidth="1"/>
    <col min="9233" max="9469" width="9.109375" style="306"/>
    <col min="9470" max="9470" width="10.44140625" style="306" customWidth="1"/>
    <col min="9471" max="9471" width="10.5546875" style="306" customWidth="1"/>
    <col min="9472" max="9472" width="12.44140625" style="306" customWidth="1"/>
    <col min="9473" max="9473" width="7.44140625" style="306" customWidth="1"/>
    <col min="9474" max="9474" width="5.44140625" style="306" customWidth="1"/>
    <col min="9475" max="9475" width="0.44140625" style="306" customWidth="1"/>
    <col min="9476" max="9476" width="5.44140625" style="306" customWidth="1"/>
    <col min="9477" max="9477" width="39.44140625" style="306" customWidth="1"/>
    <col min="9478" max="9478" width="0" style="306" hidden="1" customWidth="1"/>
    <col min="9479" max="9479" width="9.5546875" style="306" customWidth="1"/>
    <col min="9480" max="9480" width="20.5546875" style="306" customWidth="1"/>
    <col min="9481" max="9481" width="9" style="306" customWidth="1"/>
    <col min="9482" max="9482" width="7.44140625" style="306" customWidth="1"/>
    <col min="9483" max="9483" width="9.44140625" style="306" customWidth="1"/>
    <col min="9484" max="9484" width="10.44140625" style="306" customWidth="1"/>
    <col min="9485" max="9485" width="33" style="306" customWidth="1"/>
    <col min="9486" max="9486" width="12" style="306" customWidth="1"/>
    <col min="9487" max="9487" width="9.109375" style="306"/>
    <col min="9488" max="9488" width="13" style="306" customWidth="1"/>
    <col min="9489" max="9725" width="9.109375" style="306"/>
    <col min="9726" max="9726" width="10.44140625" style="306" customWidth="1"/>
    <col min="9727" max="9727" width="10.5546875" style="306" customWidth="1"/>
    <col min="9728" max="9728" width="12.44140625" style="306" customWidth="1"/>
    <col min="9729" max="9729" width="7.44140625" style="306" customWidth="1"/>
    <col min="9730" max="9730" width="5.44140625" style="306" customWidth="1"/>
    <col min="9731" max="9731" width="0.44140625" style="306" customWidth="1"/>
    <col min="9732" max="9732" width="5.44140625" style="306" customWidth="1"/>
    <col min="9733" max="9733" width="39.44140625" style="306" customWidth="1"/>
    <col min="9734" max="9734" width="0" style="306" hidden="1" customWidth="1"/>
    <col min="9735" max="9735" width="9.5546875" style="306" customWidth="1"/>
    <col min="9736" max="9736" width="20.5546875" style="306" customWidth="1"/>
    <col min="9737" max="9737" width="9" style="306" customWidth="1"/>
    <col min="9738" max="9738" width="7.44140625" style="306" customWidth="1"/>
    <col min="9739" max="9739" width="9.44140625" style="306" customWidth="1"/>
    <col min="9740" max="9740" width="10.44140625" style="306" customWidth="1"/>
    <col min="9741" max="9741" width="33" style="306" customWidth="1"/>
    <col min="9742" max="9742" width="12" style="306" customWidth="1"/>
    <col min="9743" max="9743" width="9.109375" style="306"/>
    <col min="9744" max="9744" width="13" style="306" customWidth="1"/>
    <col min="9745" max="9981" width="9.109375" style="306"/>
    <col min="9982" max="9982" width="10.44140625" style="306" customWidth="1"/>
    <col min="9983" max="9983" width="10.5546875" style="306" customWidth="1"/>
    <col min="9984" max="9984" width="12.44140625" style="306" customWidth="1"/>
    <col min="9985" max="9985" width="7.44140625" style="306" customWidth="1"/>
    <col min="9986" max="9986" width="5.44140625" style="306" customWidth="1"/>
    <col min="9987" max="9987" width="0.44140625" style="306" customWidth="1"/>
    <col min="9988" max="9988" width="5.44140625" style="306" customWidth="1"/>
    <col min="9989" max="9989" width="39.44140625" style="306" customWidth="1"/>
    <col min="9990" max="9990" width="0" style="306" hidden="1" customWidth="1"/>
    <col min="9991" max="9991" width="9.5546875" style="306" customWidth="1"/>
    <col min="9992" max="9992" width="20.5546875" style="306" customWidth="1"/>
    <col min="9993" max="9993" width="9" style="306" customWidth="1"/>
    <col min="9994" max="9994" width="7.44140625" style="306" customWidth="1"/>
    <col min="9995" max="9995" width="9.44140625" style="306" customWidth="1"/>
    <col min="9996" max="9996" width="10.44140625" style="306" customWidth="1"/>
    <col min="9997" max="9997" width="33" style="306" customWidth="1"/>
    <col min="9998" max="9998" width="12" style="306" customWidth="1"/>
    <col min="9999" max="9999" width="9.109375" style="306"/>
    <col min="10000" max="10000" width="13" style="306" customWidth="1"/>
    <col min="10001" max="10237" width="9.109375" style="306"/>
    <col min="10238" max="10238" width="10.44140625" style="306" customWidth="1"/>
    <col min="10239" max="10239" width="10.5546875" style="306" customWidth="1"/>
    <col min="10240" max="10240" width="12.44140625" style="306" customWidth="1"/>
    <col min="10241" max="10241" width="7.44140625" style="306" customWidth="1"/>
    <col min="10242" max="10242" width="5.44140625" style="306" customWidth="1"/>
    <col min="10243" max="10243" width="0.44140625" style="306" customWidth="1"/>
    <col min="10244" max="10244" width="5.44140625" style="306" customWidth="1"/>
    <col min="10245" max="10245" width="39.44140625" style="306" customWidth="1"/>
    <col min="10246" max="10246" width="0" style="306" hidden="1" customWidth="1"/>
    <col min="10247" max="10247" width="9.5546875" style="306" customWidth="1"/>
    <col min="10248" max="10248" width="20.5546875" style="306" customWidth="1"/>
    <col min="10249" max="10249" width="9" style="306" customWidth="1"/>
    <col min="10250" max="10250" width="7.44140625" style="306" customWidth="1"/>
    <col min="10251" max="10251" width="9.44140625" style="306" customWidth="1"/>
    <col min="10252" max="10252" width="10.44140625" style="306" customWidth="1"/>
    <col min="10253" max="10253" width="33" style="306" customWidth="1"/>
    <col min="10254" max="10254" width="12" style="306" customWidth="1"/>
    <col min="10255" max="10255" width="9.109375" style="306"/>
    <col min="10256" max="10256" width="13" style="306" customWidth="1"/>
    <col min="10257" max="10493" width="9.109375" style="306"/>
    <col min="10494" max="10494" width="10.44140625" style="306" customWidth="1"/>
    <col min="10495" max="10495" width="10.5546875" style="306" customWidth="1"/>
    <col min="10496" max="10496" width="12.44140625" style="306" customWidth="1"/>
    <col min="10497" max="10497" width="7.44140625" style="306" customWidth="1"/>
    <col min="10498" max="10498" width="5.44140625" style="306" customWidth="1"/>
    <col min="10499" max="10499" width="0.44140625" style="306" customWidth="1"/>
    <col min="10500" max="10500" width="5.44140625" style="306" customWidth="1"/>
    <col min="10501" max="10501" width="39.44140625" style="306" customWidth="1"/>
    <col min="10502" max="10502" width="0" style="306" hidden="1" customWidth="1"/>
    <col min="10503" max="10503" width="9.5546875" style="306" customWidth="1"/>
    <col min="10504" max="10504" width="20.5546875" style="306" customWidth="1"/>
    <col min="10505" max="10505" width="9" style="306" customWidth="1"/>
    <col min="10506" max="10506" width="7.44140625" style="306" customWidth="1"/>
    <col min="10507" max="10507" width="9.44140625" style="306" customWidth="1"/>
    <col min="10508" max="10508" width="10.44140625" style="306" customWidth="1"/>
    <col min="10509" max="10509" width="33" style="306" customWidth="1"/>
    <col min="10510" max="10510" width="12" style="306" customWidth="1"/>
    <col min="10511" max="10511" width="9.109375" style="306"/>
    <col min="10512" max="10512" width="13" style="306" customWidth="1"/>
    <col min="10513" max="10749" width="9.109375" style="306"/>
    <col min="10750" max="10750" width="10.44140625" style="306" customWidth="1"/>
    <col min="10751" max="10751" width="10.5546875" style="306" customWidth="1"/>
    <col min="10752" max="10752" width="12.44140625" style="306" customWidth="1"/>
    <col min="10753" max="10753" width="7.44140625" style="306" customWidth="1"/>
    <col min="10754" max="10754" width="5.44140625" style="306" customWidth="1"/>
    <col min="10755" max="10755" width="0.44140625" style="306" customWidth="1"/>
    <col min="10756" max="10756" width="5.44140625" style="306" customWidth="1"/>
    <col min="10757" max="10757" width="39.44140625" style="306" customWidth="1"/>
    <col min="10758" max="10758" width="0" style="306" hidden="1" customWidth="1"/>
    <col min="10759" max="10759" width="9.5546875" style="306" customWidth="1"/>
    <col min="10760" max="10760" width="20.5546875" style="306" customWidth="1"/>
    <col min="10761" max="10761" width="9" style="306" customWidth="1"/>
    <col min="10762" max="10762" width="7.44140625" style="306" customWidth="1"/>
    <col min="10763" max="10763" width="9.44140625" style="306" customWidth="1"/>
    <col min="10764" max="10764" width="10.44140625" style="306" customWidth="1"/>
    <col min="10765" max="10765" width="33" style="306" customWidth="1"/>
    <col min="10766" max="10766" width="12" style="306" customWidth="1"/>
    <col min="10767" max="10767" width="9.109375" style="306"/>
    <col min="10768" max="10768" width="13" style="306" customWidth="1"/>
    <col min="10769" max="11005" width="9.109375" style="306"/>
    <col min="11006" max="11006" width="10.44140625" style="306" customWidth="1"/>
    <col min="11007" max="11007" width="10.5546875" style="306" customWidth="1"/>
    <col min="11008" max="11008" width="12.44140625" style="306" customWidth="1"/>
    <col min="11009" max="11009" width="7.44140625" style="306" customWidth="1"/>
    <col min="11010" max="11010" width="5.44140625" style="306" customWidth="1"/>
    <col min="11011" max="11011" width="0.44140625" style="306" customWidth="1"/>
    <col min="11012" max="11012" width="5.44140625" style="306" customWidth="1"/>
    <col min="11013" max="11013" width="39.44140625" style="306" customWidth="1"/>
    <col min="11014" max="11014" width="0" style="306" hidden="1" customWidth="1"/>
    <col min="11015" max="11015" width="9.5546875" style="306" customWidth="1"/>
    <col min="11016" max="11016" width="20.5546875" style="306" customWidth="1"/>
    <col min="11017" max="11017" width="9" style="306" customWidth="1"/>
    <col min="11018" max="11018" width="7.44140625" style="306" customWidth="1"/>
    <col min="11019" max="11019" width="9.44140625" style="306" customWidth="1"/>
    <col min="11020" max="11020" width="10.44140625" style="306" customWidth="1"/>
    <col min="11021" max="11021" width="33" style="306" customWidth="1"/>
    <col min="11022" max="11022" width="12" style="306" customWidth="1"/>
    <col min="11023" max="11023" width="9.109375" style="306"/>
    <col min="11024" max="11024" width="13" style="306" customWidth="1"/>
    <col min="11025" max="11261" width="9.109375" style="306"/>
    <col min="11262" max="11262" width="10.44140625" style="306" customWidth="1"/>
    <col min="11263" max="11263" width="10.5546875" style="306" customWidth="1"/>
    <col min="11264" max="11264" width="12.44140625" style="306" customWidth="1"/>
    <col min="11265" max="11265" width="7.44140625" style="306" customWidth="1"/>
    <col min="11266" max="11266" width="5.44140625" style="306" customWidth="1"/>
    <col min="11267" max="11267" width="0.44140625" style="306" customWidth="1"/>
    <col min="11268" max="11268" width="5.44140625" style="306" customWidth="1"/>
    <col min="11269" max="11269" width="39.44140625" style="306" customWidth="1"/>
    <col min="11270" max="11270" width="0" style="306" hidden="1" customWidth="1"/>
    <col min="11271" max="11271" width="9.5546875" style="306" customWidth="1"/>
    <col min="11272" max="11272" width="20.5546875" style="306" customWidth="1"/>
    <col min="11273" max="11273" width="9" style="306" customWidth="1"/>
    <col min="11274" max="11274" width="7.44140625" style="306" customWidth="1"/>
    <col min="11275" max="11275" width="9.44140625" style="306" customWidth="1"/>
    <col min="11276" max="11276" width="10.44140625" style="306" customWidth="1"/>
    <col min="11277" max="11277" width="33" style="306" customWidth="1"/>
    <col min="11278" max="11278" width="12" style="306" customWidth="1"/>
    <col min="11279" max="11279" width="9.109375" style="306"/>
    <col min="11280" max="11280" width="13" style="306" customWidth="1"/>
    <col min="11281" max="11517" width="9.109375" style="306"/>
    <col min="11518" max="11518" width="10.44140625" style="306" customWidth="1"/>
    <col min="11519" max="11519" width="10.5546875" style="306" customWidth="1"/>
    <col min="11520" max="11520" width="12.44140625" style="306" customWidth="1"/>
    <col min="11521" max="11521" width="7.44140625" style="306" customWidth="1"/>
    <col min="11522" max="11522" width="5.44140625" style="306" customWidth="1"/>
    <col min="11523" max="11523" width="0.44140625" style="306" customWidth="1"/>
    <col min="11524" max="11524" width="5.44140625" style="306" customWidth="1"/>
    <col min="11525" max="11525" width="39.44140625" style="306" customWidth="1"/>
    <col min="11526" max="11526" width="0" style="306" hidden="1" customWidth="1"/>
    <col min="11527" max="11527" width="9.5546875" style="306" customWidth="1"/>
    <col min="11528" max="11528" width="20.5546875" style="306" customWidth="1"/>
    <col min="11529" max="11529" width="9" style="306" customWidth="1"/>
    <col min="11530" max="11530" width="7.44140625" style="306" customWidth="1"/>
    <col min="11531" max="11531" width="9.44140625" style="306" customWidth="1"/>
    <col min="11532" max="11532" width="10.44140625" style="306" customWidth="1"/>
    <col min="11533" max="11533" width="33" style="306" customWidth="1"/>
    <col min="11534" max="11534" width="12" style="306" customWidth="1"/>
    <col min="11535" max="11535" width="9.109375" style="306"/>
    <col min="11536" max="11536" width="13" style="306" customWidth="1"/>
    <col min="11537" max="11773" width="9.109375" style="306"/>
    <col min="11774" max="11774" width="10.44140625" style="306" customWidth="1"/>
    <col min="11775" max="11775" width="10.5546875" style="306" customWidth="1"/>
    <col min="11776" max="11776" width="12.44140625" style="306" customWidth="1"/>
    <col min="11777" max="11777" width="7.44140625" style="306" customWidth="1"/>
    <col min="11778" max="11778" width="5.44140625" style="306" customWidth="1"/>
    <col min="11779" max="11779" width="0.44140625" style="306" customWidth="1"/>
    <col min="11780" max="11780" width="5.44140625" style="306" customWidth="1"/>
    <col min="11781" max="11781" width="39.44140625" style="306" customWidth="1"/>
    <col min="11782" max="11782" width="0" style="306" hidden="1" customWidth="1"/>
    <col min="11783" max="11783" width="9.5546875" style="306" customWidth="1"/>
    <col min="11784" max="11784" width="20.5546875" style="306" customWidth="1"/>
    <col min="11785" max="11785" width="9" style="306" customWidth="1"/>
    <col min="11786" max="11786" width="7.44140625" style="306" customWidth="1"/>
    <col min="11787" max="11787" width="9.44140625" style="306" customWidth="1"/>
    <col min="11788" max="11788" width="10.44140625" style="306" customWidth="1"/>
    <col min="11789" max="11789" width="33" style="306" customWidth="1"/>
    <col min="11790" max="11790" width="12" style="306" customWidth="1"/>
    <col min="11791" max="11791" width="9.109375" style="306"/>
    <col min="11792" max="11792" width="13" style="306" customWidth="1"/>
    <col min="11793" max="12029" width="9.109375" style="306"/>
    <col min="12030" max="12030" width="10.44140625" style="306" customWidth="1"/>
    <col min="12031" max="12031" width="10.5546875" style="306" customWidth="1"/>
    <col min="12032" max="12032" width="12.44140625" style="306" customWidth="1"/>
    <col min="12033" max="12033" width="7.44140625" style="306" customWidth="1"/>
    <col min="12034" max="12034" width="5.44140625" style="306" customWidth="1"/>
    <col min="12035" max="12035" width="0.44140625" style="306" customWidth="1"/>
    <col min="12036" max="12036" width="5.44140625" style="306" customWidth="1"/>
    <col min="12037" max="12037" width="39.44140625" style="306" customWidth="1"/>
    <col min="12038" max="12038" width="0" style="306" hidden="1" customWidth="1"/>
    <col min="12039" max="12039" width="9.5546875" style="306" customWidth="1"/>
    <col min="12040" max="12040" width="20.5546875" style="306" customWidth="1"/>
    <col min="12041" max="12041" width="9" style="306" customWidth="1"/>
    <col min="12042" max="12042" width="7.44140625" style="306" customWidth="1"/>
    <col min="12043" max="12043" width="9.44140625" style="306" customWidth="1"/>
    <col min="12044" max="12044" width="10.44140625" style="306" customWidth="1"/>
    <col min="12045" max="12045" width="33" style="306" customWidth="1"/>
    <col min="12046" max="12046" width="12" style="306" customWidth="1"/>
    <col min="12047" max="12047" width="9.109375" style="306"/>
    <col min="12048" max="12048" width="13" style="306" customWidth="1"/>
    <col min="12049" max="12285" width="9.109375" style="306"/>
    <col min="12286" max="12286" width="10.44140625" style="306" customWidth="1"/>
    <col min="12287" max="12287" width="10.5546875" style="306" customWidth="1"/>
    <col min="12288" max="12288" width="12.44140625" style="306" customWidth="1"/>
    <col min="12289" max="12289" width="7.44140625" style="306" customWidth="1"/>
    <col min="12290" max="12290" width="5.44140625" style="306" customWidth="1"/>
    <col min="12291" max="12291" width="0.44140625" style="306" customWidth="1"/>
    <col min="12292" max="12292" width="5.44140625" style="306" customWidth="1"/>
    <col min="12293" max="12293" width="39.44140625" style="306" customWidth="1"/>
    <col min="12294" max="12294" width="0" style="306" hidden="1" customWidth="1"/>
    <col min="12295" max="12295" width="9.5546875" style="306" customWidth="1"/>
    <col min="12296" max="12296" width="20.5546875" style="306" customWidth="1"/>
    <col min="12297" max="12297" width="9" style="306" customWidth="1"/>
    <col min="12298" max="12298" width="7.44140625" style="306" customWidth="1"/>
    <col min="12299" max="12299" width="9.44140625" style="306" customWidth="1"/>
    <col min="12300" max="12300" width="10.44140625" style="306" customWidth="1"/>
    <col min="12301" max="12301" width="33" style="306" customWidth="1"/>
    <col min="12302" max="12302" width="12" style="306" customWidth="1"/>
    <col min="12303" max="12303" width="9.109375" style="306"/>
    <col min="12304" max="12304" width="13" style="306" customWidth="1"/>
    <col min="12305" max="12541" width="9.109375" style="306"/>
    <col min="12542" max="12542" width="10.44140625" style="306" customWidth="1"/>
    <col min="12543" max="12543" width="10.5546875" style="306" customWidth="1"/>
    <col min="12544" max="12544" width="12.44140625" style="306" customWidth="1"/>
    <col min="12545" max="12545" width="7.44140625" style="306" customWidth="1"/>
    <col min="12546" max="12546" width="5.44140625" style="306" customWidth="1"/>
    <col min="12547" max="12547" width="0.44140625" style="306" customWidth="1"/>
    <col min="12548" max="12548" width="5.44140625" style="306" customWidth="1"/>
    <col min="12549" max="12549" width="39.44140625" style="306" customWidth="1"/>
    <col min="12550" max="12550" width="0" style="306" hidden="1" customWidth="1"/>
    <col min="12551" max="12551" width="9.5546875" style="306" customWidth="1"/>
    <col min="12552" max="12552" width="20.5546875" style="306" customWidth="1"/>
    <col min="12553" max="12553" width="9" style="306" customWidth="1"/>
    <col min="12554" max="12554" width="7.44140625" style="306" customWidth="1"/>
    <col min="12555" max="12555" width="9.44140625" style="306" customWidth="1"/>
    <col min="12556" max="12556" width="10.44140625" style="306" customWidth="1"/>
    <col min="12557" max="12557" width="33" style="306" customWidth="1"/>
    <col min="12558" max="12558" width="12" style="306" customWidth="1"/>
    <col min="12559" max="12559" width="9.109375" style="306"/>
    <col min="12560" max="12560" width="13" style="306" customWidth="1"/>
    <col min="12561" max="12797" width="9.109375" style="306"/>
    <col min="12798" max="12798" width="10.44140625" style="306" customWidth="1"/>
    <col min="12799" max="12799" width="10.5546875" style="306" customWidth="1"/>
    <col min="12800" max="12800" width="12.44140625" style="306" customWidth="1"/>
    <col min="12801" max="12801" width="7.44140625" style="306" customWidth="1"/>
    <col min="12802" max="12802" width="5.44140625" style="306" customWidth="1"/>
    <col min="12803" max="12803" width="0.44140625" style="306" customWidth="1"/>
    <col min="12804" max="12804" width="5.44140625" style="306" customWidth="1"/>
    <col min="12805" max="12805" width="39.44140625" style="306" customWidth="1"/>
    <col min="12806" max="12806" width="0" style="306" hidden="1" customWidth="1"/>
    <col min="12807" max="12807" width="9.5546875" style="306" customWidth="1"/>
    <col min="12808" max="12808" width="20.5546875" style="306" customWidth="1"/>
    <col min="12809" max="12809" width="9" style="306" customWidth="1"/>
    <col min="12810" max="12810" width="7.44140625" style="306" customWidth="1"/>
    <col min="12811" max="12811" width="9.44140625" style="306" customWidth="1"/>
    <col min="12812" max="12812" width="10.44140625" style="306" customWidth="1"/>
    <col min="12813" max="12813" width="33" style="306" customWidth="1"/>
    <col min="12814" max="12814" width="12" style="306" customWidth="1"/>
    <col min="12815" max="12815" width="9.109375" style="306"/>
    <col min="12816" max="12816" width="13" style="306" customWidth="1"/>
    <col min="12817" max="13053" width="9.109375" style="306"/>
    <col min="13054" max="13054" width="10.44140625" style="306" customWidth="1"/>
    <col min="13055" max="13055" width="10.5546875" style="306" customWidth="1"/>
    <col min="13056" max="13056" width="12.44140625" style="306" customWidth="1"/>
    <col min="13057" max="13057" width="7.44140625" style="306" customWidth="1"/>
    <col min="13058" max="13058" width="5.44140625" style="306" customWidth="1"/>
    <col min="13059" max="13059" width="0.44140625" style="306" customWidth="1"/>
    <col min="13060" max="13060" width="5.44140625" style="306" customWidth="1"/>
    <col min="13061" max="13061" width="39.44140625" style="306" customWidth="1"/>
    <col min="13062" max="13062" width="0" style="306" hidden="1" customWidth="1"/>
    <col min="13063" max="13063" width="9.5546875" style="306" customWidth="1"/>
    <col min="13064" max="13064" width="20.5546875" style="306" customWidth="1"/>
    <col min="13065" max="13065" width="9" style="306" customWidth="1"/>
    <col min="13066" max="13066" width="7.44140625" style="306" customWidth="1"/>
    <col min="13067" max="13067" width="9.44140625" style="306" customWidth="1"/>
    <col min="13068" max="13068" width="10.44140625" style="306" customWidth="1"/>
    <col min="13069" max="13069" width="33" style="306" customWidth="1"/>
    <col min="13070" max="13070" width="12" style="306" customWidth="1"/>
    <col min="13071" max="13071" width="9.109375" style="306"/>
    <col min="13072" max="13072" width="13" style="306" customWidth="1"/>
    <col min="13073" max="13309" width="9.109375" style="306"/>
    <col min="13310" max="13310" width="10.44140625" style="306" customWidth="1"/>
    <col min="13311" max="13311" width="10.5546875" style="306" customWidth="1"/>
    <col min="13312" max="13312" width="12.44140625" style="306" customWidth="1"/>
    <col min="13313" max="13313" width="7.44140625" style="306" customWidth="1"/>
    <col min="13314" max="13314" width="5.44140625" style="306" customWidth="1"/>
    <col min="13315" max="13315" width="0.44140625" style="306" customWidth="1"/>
    <col min="13316" max="13316" width="5.44140625" style="306" customWidth="1"/>
    <col min="13317" max="13317" width="39.44140625" style="306" customWidth="1"/>
    <col min="13318" max="13318" width="0" style="306" hidden="1" customWidth="1"/>
    <col min="13319" max="13319" width="9.5546875" style="306" customWidth="1"/>
    <col min="13320" max="13320" width="20.5546875" style="306" customWidth="1"/>
    <col min="13321" max="13321" width="9" style="306" customWidth="1"/>
    <col min="13322" max="13322" width="7.44140625" style="306" customWidth="1"/>
    <col min="13323" max="13323" width="9.44140625" style="306" customWidth="1"/>
    <col min="13324" max="13324" width="10.44140625" style="306" customWidth="1"/>
    <col min="13325" max="13325" width="33" style="306" customWidth="1"/>
    <col min="13326" max="13326" width="12" style="306" customWidth="1"/>
    <col min="13327" max="13327" width="9.109375" style="306"/>
    <col min="13328" max="13328" width="13" style="306" customWidth="1"/>
    <col min="13329" max="13565" width="9.109375" style="306"/>
    <col min="13566" max="13566" width="10.44140625" style="306" customWidth="1"/>
    <col min="13567" max="13567" width="10.5546875" style="306" customWidth="1"/>
    <col min="13568" max="13568" width="12.44140625" style="306" customWidth="1"/>
    <col min="13569" max="13569" width="7.44140625" style="306" customWidth="1"/>
    <col min="13570" max="13570" width="5.44140625" style="306" customWidth="1"/>
    <col min="13571" max="13571" width="0.44140625" style="306" customWidth="1"/>
    <col min="13572" max="13572" width="5.44140625" style="306" customWidth="1"/>
    <col min="13573" max="13573" width="39.44140625" style="306" customWidth="1"/>
    <col min="13574" max="13574" width="0" style="306" hidden="1" customWidth="1"/>
    <col min="13575" max="13575" width="9.5546875" style="306" customWidth="1"/>
    <col min="13576" max="13576" width="20.5546875" style="306" customWidth="1"/>
    <col min="13577" max="13577" width="9" style="306" customWidth="1"/>
    <col min="13578" max="13578" width="7.44140625" style="306" customWidth="1"/>
    <col min="13579" max="13579" width="9.44140625" style="306" customWidth="1"/>
    <col min="13580" max="13580" width="10.44140625" style="306" customWidth="1"/>
    <col min="13581" max="13581" width="33" style="306" customWidth="1"/>
    <col min="13582" max="13582" width="12" style="306" customWidth="1"/>
    <col min="13583" max="13583" width="9.109375" style="306"/>
    <col min="13584" max="13584" width="13" style="306" customWidth="1"/>
    <col min="13585" max="13821" width="9.109375" style="306"/>
    <col min="13822" max="13822" width="10.44140625" style="306" customWidth="1"/>
    <col min="13823" max="13823" width="10.5546875" style="306" customWidth="1"/>
    <col min="13824" max="13824" width="12.44140625" style="306" customWidth="1"/>
    <col min="13825" max="13825" width="7.44140625" style="306" customWidth="1"/>
    <col min="13826" max="13826" width="5.44140625" style="306" customWidth="1"/>
    <col min="13827" max="13827" width="0.44140625" style="306" customWidth="1"/>
    <col min="13828" max="13828" width="5.44140625" style="306" customWidth="1"/>
    <col min="13829" max="13829" width="39.44140625" style="306" customWidth="1"/>
    <col min="13830" max="13830" width="0" style="306" hidden="1" customWidth="1"/>
    <col min="13831" max="13831" width="9.5546875" style="306" customWidth="1"/>
    <col min="13832" max="13832" width="20.5546875" style="306" customWidth="1"/>
    <col min="13833" max="13833" width="9" style="306" customWidth="1"/>
    <col min="13834" max="13834" width="7.44140625" style="306" customWidth="1"/>
    <col min="13835" max="13835" width="9.44140625" style="306" customWidth="1"/>
    <col min="13836" max="13836" width="10.44140625" style="306" customWidth="1"/>
    <col min="13837" max="13837" width="33" style="306" customWidth="1"/>
    <col min="13838" max="13838" width="12" style="306" customWidth="1"/>
    <col min="13839" max="13839" width="9.109375" style="306"/>
    <col min="13840" max="13840" width="13" style="306" customWidth="1"/>
    <col min="13841" max="14077" width="9.109375" style="306"/>
    <col min="14078" max="14078" width="10.44140625" style="306" customWidth="1"/>
    <col min="14079" max="14079" width="10.5546875" style="306" customWidth="1"/>
    <col min="14080" max="14080" width="12.44140625" style="306" customWidth="1"/>
    <col min="14081" max="14081" width="7.44140625" style="306" customWidth="1"/>
    <col min="14082" max="14082" width="5.44140625" style="306" customWidth="1"/>
    <col min="14083" max="14083" width="0.44140625" style="306" customWidth="1"/>
    <col min="14084" max="14084" width="5.44140625" style="306" customWidth="1"/>
    <col min="14085" max="14085" width="39.44140625" style="306" customWidth="1"/>
    <col min="14086" max="14086" width="0" style="306" hidden="1" customWidth="1"/>
    <col min="14087" max="14087" width="9.5546875" style="306" customWidth="1"/>
    <col min="14088" max="14088" width="20.5546875" style="306" customWidth="1"/>
    <col min="14089" max="14089" width="9" style="306" customWidth="1"/>
    <col min="14090" max="14090" width="7.44140625" style="306" customWidth="1"/>
    <col min="14091" max="14091" width="9.44140625" style="306" customWidth="1"/>
    <col min="14092" max="14092" width="10.44140625" style="306" customWidth="1"/>
    <col min="14093" max="14093" width="33" style="306" customWidth="1"/>
    <col min="14094" max="14094" width="12" style="306" customWidth="1"/>
    <col min="14095" max="14095" width="9.109375" style="306"/>
    <col min="14096" max="14096" width="13" style="306" customWidth="1"/>
    <col min="14097" max="14333" width="9.109375" style="306"/>
    <col min="14334" max="14334" width="10.44140625" style="306" customWidth="1"/>
    <col min="14335" max="14335" width="10.5546875" style="306" customWidth="1"/>
    <col min="14336" max="14336" width="12.44140625" style="306" customWidth="1"/>
    <col min="14337" max="14337" width="7.44140625" style="306" customWidth="1"/>
    <col min="14338" max="14338" width="5.44140625" style="306" customWidth="1"/>
    <col min="14339" max="14339" width="0.44140625" style="306" customWidth="1"/>
    <col min="14340" max="14340" width="5.44140625" style="306" customWidth="1"/>
    <col min="14341" max="14341" width="39.44140625" style="306" customWidth="1"/>
    <col min="14342" max="14342" width="0" style="306" hidden="1" customWidth="1"/>
    <col min="14343" max="14343" width="9.5546875" style="306" customWidth="1"/>
    <col min="14344" max="14344" width="20.5546875" style="306" customWidth="1"/>
    <col min="14345" max="14345" width="9" style="306" customWidth="1"/>
    <col min="14346" max="14346" width="7.44140625" style="306" customWidth="1"/>
    <col min="14347" max="14347" width="9.44140625" style="306" customWidth="1"/>
    <col min="14348" max="14348" width="10.44140625" style="306" customWidth="1"/>
    <col min="14349" max="14349" width="33" style="306" customWidth="1"/>
    <col min="14350" max="14350" width="12" style="306" customWidth="1"/>
    <col min="14351" max="14351" width="9.109375" style="306"/>
    <col min="14352" max="14352" width="13" style="306" customWidth="1"/>
    <col min="14353" max="14589" width="9.109375" style="306"/>
    <col min="14590" max="14590" width="10.44140625" style="306" customWidth="1"/>
    <col min="14591" max="14591" width="10.5546875" style="306" customWidth="1"/>
    <col min="14592" max="14592" width="12.44140625" style="306" customWidth="1"/>
    <col min="14593" max="14593" width="7.44140625" style="306" customWidth="1"/>
    <col min="14594" max="14594" width="5.44140625" style="306" customWidth="1"/>
    <col min="14595" max="14595" width="0.44140625" style="306" customWidth="1"/>
    <col min="14596" max="14596" width="5.44140625" style="306" customWidth="1"/>
    <col min="14597" max="14597" width="39.44140625" style="306" customWidth="1"/>
    <col min="14598" max="14598" width="0" style="306" hidden="1" customWidth="1"/>
    <col min="14599" max="14599" width="9.5546875" style="306" customWidth="1"/>
    <col min="14600" max="14600" width="20.5546875" style="306" customWidth="1"/>
    <col min="14601" max="14601" width="9" style="306" customWidth="1"/>
    <col min="14602" max="14602" width="7.44140625" style="306" customWidth="1"/>
    <col min="14603" max="14603" width="9.44140625" style="306" customWidth="1"/>
    <col min="14604" max="14604" width="10.44140625" style="306" customWidth="1"/>
    <col min="14605" max="14605" width="33" style="306" customWidth="1"/>
    <col min="14606" max="14606" width="12" style="306" customWidth="1"/>
    <col min="14607" max="14607" width="9.109375" style="306"/>
    <col min="14608" max="14608" width="13" style="306" customWidth="1"/>
    <col min="14609" max="14845" width="9.109375" style="306"/>
    <col min="14846" max="14846" width="10.44140625" style="306" customWidth="1"/>
    <col min="14847" max="14847" width="10.5546875" style="306" customWidth="1"/>
    <col min="14848" max="14848" width="12.44140625" style="306" customWidth="1"/>
    <col min="14849" max="14849" width="7.44140625" style="306" customWidth="1"/>
    <col min="14850" max="14850" width="5.44140625" style="306" customWidth="1"/>
    <col min="14851" max="14851" width="0.44140625" style="306" customWidth="1"/>
    <col min="14852" max="14852" width="5.44140625" style="306" customWidth="1"/>
    <col min="14853" max="14853" width="39.44140625" style="306" customWidth="1"/>
    <col min="14854" max="14854" width="0" style="306" hidden="1" customWidth="1"/>
    <col min="14855" max="14855" width="9.5546875" style="306" customWidth="1"/>
    <col min="14856" max="14856" width="20.5546875" style="306" customWidth="1"/>
    <col min="14857" max="14857" width="9" style="306" customWidth="1"/>
    <col min="14858" max="14858" width="7.44140625" style="306" customWidth="1"/>
    <col min="14859" max="14859" width="9.44140625" style="306" customWidth="1"/>
    <col min="14860" max="14860" width="10.44140625" style="306" customWidth="1"/>
    <col min="14861" max="14861" width="33" style="306" customWidth="1"/>
    <col min="14862" max="14862" width="12" style="306" customWidth="1"/>
    <col min="14863" max="14863" width="9.109375" style="306"/>
    <col min="14864" max="14864" width="13" style="306" customWidth="1"/>
    <col min="14865" max="15101" width="9.109375" style="306"/>
    <col min="15102" max="15102" width="10.44140625" style="306" customWidth="1"/>
    <col min="15103" max="15103" width="10.5546875" style="306" customWidth="1"/>
    <col min="15104" max="15104" width="12.44140625" style="306" customWidth="1"/>
    <col min="15105" max="15105" width="7.44140625" style="306" customWidth="1"/>
    <col min="15106" max="15106" width="5.44140625" style="306" customWidth="1"/>
    <col min="15107" max="15107" width="0.44140625" style="306" customWidth="1"/>
    <col min="15108" max="15108" width="5.44140625" style="306" customWidth="1"/>
    <col min="15109" max="15109" width="39.44140625" style="306" customWidth="1"/>
    <col min="15110" max="15110" width="0" style="306" hidden="1" customWidth="1"/>
    <col min="15111" max="15111" width="9.5546875" style="306" customWidth="1"/>
    <col min="15112" max="15112" width="20.5546875" style="306" customWidth="1"/>
    <col min="15113" max="15113" width="9" style="306" customWidth="1"/>
    <col min="15114" max="15114" width="7.44140625" style="306" customWidth="1"/>
    <col min="15115" max="15115" width="9.44140625" style="306" customWidth="1"/>
    <col min="15116" max="15116" width="10.44140625" style="306" customWidth="1"/>
    <col min="15117" max="15117" width="33" style="306" customWidth="1"/>
    <col min="15118" max="15118" width="12" style="306" customWidth="1"/>
    <col min="15119" max="15119" width="9.109375" style="306"/>
    <col min="15120" max="15120" width="13" style="306" customWidth="1"/>
    <col min="15121" max="15357" width="9.109375" style="306"/>
    <col min="15358" max="15358" width="10.44140625" style="306" customWidth="1"/>
    <col min="15359" max="15359" width="10.5546875" style="306" customWidth="1"/>
    <col min="15360" max="15360" width="12.44140625" style="306" customWidth="1"/>
    <col min="15361" max="15361" width="7.44140625" style="306" customWidth="1"/>
    <col min="15362" max="15362" width="5.44140625" style="306" customWidth="1"/>
    <col min="15363" max="15363" width="0.44140625" style="306" customWidth="1"/>
    <col min="15364" max="15364" width="5.44140625" style="306" customWidth="1"/>
    <col min="15365" max="15365" width="39.44140625" style="306" customWidth="1"/>
    <col min="15366" max="15366" width="0" style="306" hidden="1" customWidth="1"/>
    <col min="15367" max="15367" width="9.5546875" style="306" customWidth="1"/>
    <col min="15368" max="15368" width="20.5546875" style="306" customWidth="1"/>
    <col min="15369" max="15369" width="9" style="306" customWidth="1"/>
    <col min="15370" max="15370" width="7.44140625" style="306" customWidth="1"/>
    <col min="15371" max="15371" width="9.44140625" style="306" customWidth="1"/>
    <col min="15372" max="15372" width="10.44140625" style="306" customWidth="1"/>
    <col min="15373" max="15373" width="33" style="306" customWidth="1"/>
    <col min="15374" max="15374" width="12" style="306" customWidth="1"/>
    <col min="15375" max="15375" width="9.109375" style="306"/>
    <col min="15376" max="15376" width="13" style="306" customWidth="1"/>
    <col min="15377" max="15613" width="9.109375" style="306"/>
    <col min="15614" max="15614" width="10.44140625" style="306" customWidth="1"/>
    <col min="15615" max="15615" width="10.5546875" style="306" customWidth="1"/>
    <col min="15616" max="15616" width="12.44140625" style="306" customWidth="1"/>
    <col min="15617" max="15617" width="7.44140625" style="306" customWidth="1"/>
    <col min="15618" max="15618" width="5.44140625" style="306" customWidth="1"/>
    <col min="15619" max="15619" width="0.44140625" style="306" customWidth="1"/>
    <col min="15620" max="15620" width="5.44140625" style="306" customWidth="1"/>
    <col min="15621" max="15621" width="39.44140625" style="306" customWidth="1"/>
    <col min="15622" max="15622" width="0" style="306" hidden="1" customWidth="1"/>
    <col min="15623" max="15623" width="9.5546875" style="306" customWidth="1"/>
    <col min="15624" max="15624" width="20.5546875" style="306" customWidth="1"/>
    <col min="15625" max="15625" width="9" style="306" customWidth="1"/>
    <col min="15626" max="15626" width="7.44140625" style="306" customWidth="1"/>
    <col min="15627" max="15627" width="9.44140625" style="306" customWidth="1"/>
    <col min="15628" max="15628" width="10.44140625" style="306" customWidth="1"/>
    <col min="15629" max="15629" width="33" style="306" customWidth="1"/>
    <col min="15630" max="15630" width="12" style="306" customWidth="1"/>
    <col min="15631" max="15631" width="9.109375" style="306"/>
    <col min="15632" max="15632" width="13" style="306" customWidth="1"/>
    <col min="15633" max="15869" width="9.109375" style="306"/>
    <col min="15870" max="15870" width="10.44140625" style="306" customWidth="1"/>
    <col min="15871" max="15871" width="10.5546875" style="306" customWidth="1"/>
    <col min="15872" max="15872" width="12.44140625" style="306" customWidth="1"/>
    <col min="15873" max="15873" width="7.44140625" style="306" customWidth="1"/>
    <col min="15874" max="15874" width="5.44140625" style="306" customWidth="1"/>
    <col min="15875" max="15875" width="0.44140625" style="306" customWidth="1"/>
    <col min="15876" max="15876" width="5.44140625" style="306" customWidth="1"/>
    <col min="15877" max="15877" width="39.44140625" style="306" customWidth="1"/>
    <col min="15878" max="15878" width="0" style="306" hidden="1" customWidth="1"/>
    <col min="15879" max="15879" width="9.5546875" style="306" customWidth="1"/>
    <col min="15880" max="15880" width="20.5546875" style="306" customWidth="1"/>
    <col min="15881" max="15881" width="9" style="306" customWidth="1"/>
    <col min="15882" max="15882" width="7.44140625" style="306" customWidth="1"/>
    <col min="15883" max="15883" width="9.44140625" style="306" customWidth="1"/>
    <col min="15884" max="15884" width="10.44140625" style="306" customWidth="1"/>
    <col min="15885" max="15885" width="33" style="306" customWidth="1"/>
    <col min="15886" max="15886" width="12" style="306" customWidth="1"/>
    <col min="15887" max="15887" width="9.109375" style="306"/>
    <col min="15888" max="15888" width="13" style="306" customWidth="1"/>
    <col min="15889" max="16125" width="9.109375" style="306"/>
    <col min="16126" max="16126" width="10.44140625" style="306" customWidth="1"/>
    <col min="16127" max="16127" width="10.5546875" style="306" customWidth="1"/>
    <col min="16128" max="16128" width="12.44140625" style="306" customWidth="1"/>
    <col min="16129" max="16129" width="7.44140625" style="306" customWidth="1"/>
    <col min="16130" max="16130" width="5.44140625" style="306" customWidth="1"/>
    <col min="16131" max="16131" width="0.44140625" style="306" customWidth="1"/>
    <col min="16132" max="16132" width="5.44140625" style="306" customWidth="1"/>
    <col min="16133" max="16133" width="39.44140625" style="306" customWidth="1"/>
    <col min="16134" max="16134" width="0" style="306" hidden="1" customWidth="1"/>
    <col min="16135" max="16135" width="9.5546875" style="306" customWidth="1"/>
    <col min="16136" max="16136" width="20.5546875" style="306" customWidth="1"/>
    <col min="16137" max="16137" width="9" style="306" customWidth="1"/>
    <col min="16138" max="16138" width="7.44140625" style="306" customWidth="1"/>
    <col min="16139" max="16139" width="9.44140625" style="306" customWidth="1"/>
    <col min="16140" max="16140" width="10.44140625" style="306" customWidth="1"/>
    <col min="16141" max="16141" width="33" style="306" customWidth="1"/>
    <col min="16142" max="16142" width="12" style="306" customWidth="1"/>
    <col min="16143" max="16143" width="9.109375" style="306"/>
    <col min="16144" max="16144" width="13" style="306" customWidth="1"/>
    <col min="16145" max="16384" width="9.109375" style="306"/>
  </cols>
  <sheetData>
    <row r="1" spans="1:16" s="2" customFormat="1" ht="20.399999999999999" x14ac:dyDescent="0.35">
      <c r="A1" s="1" t="s">
        <v>82</v>
      </c>
      <c r="C1" s="3"/>
      <c r="H1" s="4"/>
      <c r="I1" s="3"/>
    </row>
    <row r="2" spans="1:16" ht="17.399999999999999" x14ac:dyDescent="0.3">
      <c r="A2" s="5" t="s">
        <v>0</v>
      </c>
      <c r="B2" s="6" t="s">
        <v>1</v>
      </c>
      <c r="C2" s="7"/>
    </row>
    <row r="3" spans="1:16" ht="17.399999999999999" x14ac:dyDescent="0.3">
      <c r="A3" s="5" t="s">
        <v>2</v>
      </c>
      <c r="B3" s="193" t="s">
        <v>90</v>
      </c>
      <c r="C3" s="7"/>
      <c r="H3" s="11">
        <v>45955</v>
      </c>
      <c r="M3" s="307"/>
    </row>
    <row r="4" spans="1:16" ht="17.399999999999999" x14ac:dyDescent="0.3">
      <c r="A4" s="5" t="s">
        <v>4</v>
      </c>
      <c r="B4" s="6" t="s">
        <v>5</v>
      </c>
      <c r="C4" s="7"/>
      <c r="G4" s="13"/>
      <c r="H4" s="14"/>
      <c r="I4" s="15"/>
    </row>
    <row r="5" spans="1:16" ht="17.399999999999999" x14ac:dyDescent="0.3">
      <c r="A5" s="5"/>
      <c r="B5" s="16" t="s">
        <v>91</v>
      </c>
      <c r="C5" s="7"/>
      <c r="G5" s="309"/>
      <c r="I5" s="18"/>
      <c r="J5" s="19"/>
    </row>
    <row r="6" spans="1:16" ht="18" thickBot="1" x14ac:dyDescent="0.35">
      <c r="A6" s="5"/>
      <c r="B6" s="16"/>
      <c r="C6" s="7"/>
      <c r="G6" s="20"/>
    </row>
    <row r="7" spans="1:16" ht="20.399999999999999" thickTop="1" thickBot="1" x14ac:dyDescent="0.3">
      <c r="A7" s="192" t="s">
        <v>6</v>
      </c>
      <c r="B7" s="189" t="s">
        <v>7</v>
      </c>
      <c r="C7" s="190" t="s">
        <v>8</v>
      </c>
      <c r="D7" s="367" t="s">
        <v>9</v>
      </c>
      <c r="E7" s="368"/>
      <c r="F7" s="369"/>
      <c r="G7" s="158" t="s">
        <v>10</v>
      </c>
      <c r="H7" s="188" t="s">
        <v>11</v>
      </c>
      <c r="I7" s="158" t="s">
        <v>12</v>
      </c>
      <c r="J7" s="191" t="s">
        <v>13</v>
      </c>
    </row>
    <row r="8" spans="1:16" ht="12.75" customHeight="1" thickTop="1" x14ac:dyDescent="0.25">
      <c r="A8" s="159">
        <v>45955</v>
      </c>
      <c r="B8" s="160" t="str">
        <f t="shared" ref="B8:B32" si="0">IF(WEEKDAY(A8,2)=5,"piątek",IF(WEEKDAY(A8,2)=6,"sobota",IF(WEEKDAY(A8,2)=7,"niedziela","Błąd")))</f>
        <v>sobota</v>
      </c>
      <c r="C8" s="161" t="s">
        <v>5</v>
      </c>
      <c r="D8" s="165">
        <v>0.39583333333333331</v>
      </c>
      <c r="E8" s="164"/>
      <c r="F8" s="166">
        <v>0.48958333333333331</v>
      </c>
      <c r="G8" s="203" t="s">
        <v>21</v>
      </c>
      <c r="H8" s="181" t="s">
        <v>18</v>
      </c>
      <c r="I8" s="310" t="s">
        <v>33</v>
      </c>
      <c r="J8" s="311">
        <f t="shared" ref="J8:J18" si="1">ROUND(IF(AND(F8&gt;TIMEVALUE("13:30"),D8&lt;TIMEVALUE("12:55")),(F8-D8+TIMEVALUE("0:10")-TIMEVALUE("0:30"))/TIMEVALUE("0:50"),(F8-D8+TIMEVALUE("0:10"))/TIMEVALUE("0:50")),0)</f>
        <v>3</v>
      </c>
      <c r="L8" s="312"/>
      <c r="M8" s="307"/>
      <c r="O8" s="36"/>
      <c r="P8" s="307"/>
    </row>
    <row r="9" spans="1:16" ht="12.75" customHeight="1" x14ac:dyDescent="0.25">
      <c r="A9" s="162">
        <v>45955</v>
      </c>
      <c r="B9" s="163" t="str">
        <f t="shared" si="0"/>
        <v>sobota</v>
      </c>
      <c r="C9" s="164" t="s">
        <v>5</v>
      </c>
      <c r="D9" s="165">
        <v>0.5</v>
      </c>
      <c r="E9" s="164"/>
      <c r="F9" s="166">
        <v>0.625</v>
      </c>
      <c r="G9" s="175" t="s">
        <v>19</v>
      </c>
      <c r="H9" s="199" t="s">
        <v>20</v>
      </c>
      <c r="I9" s="200" t="s">
        <v>33</v>
      </c>
      <c r="J9" s="313">
        <v>4</v>
      </c>
      <c r="L9" s="312"/>
      <c r="M9" s="307"/>
      <c r="O9" s="36"/>
      <c r="P9" s="307"/>
    </row>
    <row r="10" spans="1:16" ht="12.75" customHeight="1" x14ac:dyDescent="0.25">
      <c r="A10" s="162">
        <v>45955</v>
      </c>
      <c r="B10" s="163" t="str">
        <f t="shared" si="0"/>
        <v>sobota</v>
      </c>
      <c r="C10" s="164" t="s">
        <v>5</v>
      </c>
      <c r="D10" s="170">
        <v>0.63194444444444442</v>
      </c>
      <c r="E10" s="169"/>
      <c r="F10" s="171">
        <v>0.72916666666666663</v>
      </c>
      <c r="G10" s="202" t="s">
        <v>86</v>
      </c>
      <c r="H10" s="207" t="s">
        <v>16</v>
      </c>
      <c r="I10" s="200" t="s">
        <v>33</v>
      </c>
      <c r="J10" s="313">
        <f t="shared" si="1"/>
        <v>3</v>
      </c>
      <c r="M10" s="314"/>
      <c r="O10" s="36"/>
      <c r="P10" s="307"/>
    </row>
    <row r="11" spans="1:16" ht="12.75" customHeight="1" x14ac:dyDescent="0.25">
      <c r="A11" s="194">
        <v>45956</v>
      </c>
      <c r="B11" s="195" t="str">
        <f t="shared" si="0"/>
        <v>niedziela</v>
      </c>
      <c r="C11" s="196" t="s">
        <v>5</v>
      </c>
      <c r="D11" s="165">
        <v>0.33333333333333331</v>
      </c>
      <c r="E11" s="164"/>
      <c r="F11" s="166">
        <v>0.43402777777777773</v>
      </c>
      <c r="G11" s="175" t="s">
        <v>17</v>
      </c>
      <c r="H11" s="181" t="s">
        <v>34</v>
      </c>
      <c r="I11" s="304" t="s">
        <v>33</v>
      </c>
      <c r="J11" s="315">
        <f t="shared" si="1"/>
        <v>3</v>
      </c>
      <c r="M11" s="314"/>
      <c r="O11" s="36"/>
      <c r="P11" s="307"/>
    </row>
    <row r="12" spans="1:16" ht="12.75" customHeight="1" x14ac:dyDescent="0.25">
      <c r="A12" s="162">
        <v>45956</v>
      </c>
      <c r="B12" s="163" t="str">
        <f t="shared" si="0"/>
        <v>niedziela</v>
      </c>
      <c r="C12" s="164" t="s">
        <v>5</v>
      </c>
      <c r="D12" s="165">
        <v>0.4375</v>
      </c>
      <c r="E12" s="164"/>
      <c r="F12" s="166">
        <v>0.56597222222222221</v>
      </c>
      <c r="G12" s="175" t="s">
        <v>19</v>
      </c>
      <c r="H12" s="199" t="s">
        <v>20</v>
      </c>
      <c r="I12" s="200" t="s">
        <v>33</v>
      </c>
      <c r="J12" s="313">
        <v>4</v>
      </c>
      <c r="M12" s="307"/>
      <c r="O12" s="36"/>
      <c r="P12" s="307"/>
    </row>
    <row r="13" spans="1:16" ht="12.75" customHeight="1" thickBot="1" x14ac:dyDescent="0.3">
      <c r="A13" s="176">
        <v>45956</v>
      </c>
      <c r="B13" s="177" t="str">
        <f t="shared" si="0"/>
        <v>niedziela</v>
      </c>
      <c r="C13" s="178" t="s">
        <v>5</v>
      </c>
      <c r="D13" s="179">
        <v>0.57291666666666663</v>
      </c>
      <c r="E13" s="178"/>
      <c r="F13" s="180">
        <v>0.67013888888888884</v>
      </c>
      <c r="G13" s="204" t="s">
        <v>17</v>
      </c>
      <c r="H13" s="305" t="s">
        <v>34</v>
      </c>
      <c r="I13" s="205" t="s">
        <v>33</v>
      </c>
      <c r="J13" s="317">
        <v>3</v>
      </c>
      <c r="M13" s="307"/>
      <c r="O13" s="36"/>
      <c r="P13" s="307"/>
    </row>
    <row r="14" spans="1:16" ht="12.75" customHeight="1" thickTop="1" x14ac:dyDescent="0.25">
      <c r="A14" s="172">
        <v>45983</v>
      </c>
      <c r="B14" s="173" t="str">
        <f t="shared" si="0"/>
        <v>sobota</v>
      </c>
      <c r="C14" s="174" t="s">
        <v>5</v>
      </c>
      <c r="D14" s="197">
        <v>0.33333333333333331</v>
      </c>
      <c r="E14" s="174"/>
      <c r="F14" s="198">
        <v>0.43402777777777773</v>
      </c>
      <c r="G14" s="332" t="s">
        <v>86</v>
      </c>
      <c r="H14" s="358" t="s">
        <v>16</v>
      </c>
      <c r="I14" s="321" t="s">
        <v>94</v>
      </c>
      <c r="J14" s="359">
        <f t="shared" si="1"/>
        <v>3</v>
      </c>
      <c r="M14" s="307"/>
      <c r="O14" s="36"/>
      <c r="P14" s="307"/>
    </row>
    <row r="15" spans="1:16" ht="12.75" customHeight="1" x14ac:dyDescent="0.25">
      <c r="A15" s="162">
        <v>45983</v>
      </c>
      <c r="B15" s="163" t="str">
        <f t="shared" si="0"/>
        <v>sobota</v>
      </c>
      <c r="C15" s="164" t="s">
        <v>5</v>
      </c>
      <c r="D15" s="165">
        <v>0.4375</v>
      </c>
      <c r="E15" s="164"/>
      <c r="F15" s="166">
        <v>0.54166666666666663</v>
      </c>
      <c r="G15" s="201" t="s">
        <v>26</v>
      </c>
      <c r="H15" s="181" t="s">
        <v>16</v>
      </c>
      <c r="I15" s="200" t="s">
        <v>94</v>
      </c>
      <c r="J15" s="313">
        <v>3</v>
      </c>
      <c r="M15" s="307"/>
      <c r="O15" s="36"/>
      <c r="P15" s="307"/>
    </row>
    <row r="16" spans="1:16" ht="12.75" customHeight="1" x14ac:dyDescent="0.25">
      <c r="A16" s="167">
        <v>45983</v>
      </c>
      <c r="B16" s="168" t="str">
        <f t="shared" si="0"/>
        <v>sobota</v>
      </c>
      <c r="C16" s="169" t="s">
        <v>5</v>
      </c>
      <c r="D16" s="170">
        <v>0.5625</v>
      </c>
      <c r="E16" s="169"/>
      <c r="F16" s="171">
        <v>0.66319444444444442</v>
      </c>
      <c r="G16" s="362" t="s">
        <v>22</v>
      </c>
      <c r="H16" s="363" t="s">
        <v>36</v>
      </c>
      <c r="I16" s="206" t="s">
        <v>94</v>
      </c>
      <c r="J16" s="318">
        <v>3</v>
      </c>
      <c r="M16" s="307"/>
      <c r="O16" s="36"/>
      <c r="P16" s="307"/>
    </row>
    <row r="17" spans="1:16" ht="12.75" customHeight="1" x14ac:dyDescent="0.25">
      <c r="A17" s="162">
        <v>45984</v>
      </c>
      <c r="B17" s="163" t="str">
        <f t="shared" si="0"/>
        <v>niedziela</v>
      </c>
      <c r="C17" s="164" t="s">
        <v>5</v>
      </c>
      <c r="D17" s="165">
        <v>0.4375</v>
      </c>
      <c r="E17" s="164"/>
      <c r="F17" s="166">
        <v>0.56597222222222221</v>
      </c>
      <c r="G17" s="175" t="s">
        <v>19</v>
      </c>
      <c r="H17" s="199" t="s">
        <v>20</v>
      </c>
      <c r="I17" s="200" t="s">
        <v>93</v>
      </c>
      <c r="J17" s="313">
        <v>4</v>
      </c>
      <c r="M17" s="307"/>
      <c r="O17" s="36"/>
      <c r="P17" s="307"/>
    </row>
    <row r="18" spans="1:16" ht="12.75" customHeight="1" thickBot="1" x14ac:dyDescent="0.3">
      <c r="A18" s="176">
        <v>45984</v>
      </c>
      <c r="B18" s="177" t="str">
        <f t="shared" si="0"/>
        <v>niedziela</v>
      </c>
      <c r="C18" s="178" t="s">
        <v>5</v>
      </c>
      <c r="D18" s="179">
        <v>0.57291666666666663</v>
      </c>
      <c r="E18" s="178"/>
      <c r="F18" s="180">
        <v>0.67013888888888884</v>
      </c>
      <c r="G18" s="204" t="s">
        <v>21</v>
      </c>
      <c r="H18" s="320" t="s">
        <v>18</v>
      </c>
      <c r="I18" s="205" t="s">
        <v>93</v>
      </c>
      <c r="J18" s="317">
        <f t="shared" si="1"/>
        <v>3</v>
      </c>
      <c r="M18" s="307"/>
      <c r="O18" s="36"/>
      <c r="P18" s="307"/>
    </row>
    <row r="19" spans="1:16" ht="12.75" customHeight="1" thickTop="1" x14ac:dyDescent="0.25">
      <c r="A19" s="162">
        <v>45997</v>
      </c>
      <c r="B19" s="163" t="str">
        <f t="shared" si="0"/>
        <v>sobota</v>
      </c>
      <c r="C19" s="164" t="s">
        <v>5</v>
      </c>
      <c r="D19" s="165">
        <v>0.4375</v>
      </c>
      <c r="E19" s="164"/>
      <c r="F19" s="166">
        <v>0.54166666666666663</v>
      </c>
      <c r="G19" s="201" t="s">
        <v>26</v>
      </c>
      <c r="H19" s="181" t="s">
        <v>16</v>
      </c>
      <c r="I19" s="200" t="s">
        <v>93</v>
      </c>
      <c r="J19" s="313">
        <f t="shared" ref="J19:J38" si="2">ROUND(IF(AND(F19&gt;TIMEVALUE("13:30"),D19&lt;TIMEVALUE("12:55")),(F19-D19+TIMEVALUE("0:10")-TIMEVALUE("0:30"))/TIMEVALUE("0:50"),(F19-D19+TIMEVALUE("0:10"))/TIMEVALUE("0:50")),0)</f>
        <v>3</v>
      </c>
      <c r="M19" s="307"/>
      <c r="O19" s="36"/>
      <c r="P19" s="307"/>
    </row>
    <row r="20" spans="1:16" ht="12.75" customHeight="1" x14ac:dyDescent="0.25">
      <c r="A20" s="167">
        <v>45997</v>
      </c>
      <c r="B20" s="168" t="str">
        <f>IF(WEEKDAY(A20,2)=5,"piątek",IF(WEEKDAY(A20,2)=6,"sobota",IF(WEEKDAY(A20,2)=7,"niedziela","Błąd")))</f>
        <v>sobota</v>
      </c>
      <c r="C20" s="169" t="s">
        <v>5</v>
      </c>
      <c r="D20" s="170">
        <v>0.5625</v>
      </c>
      <c r="E20" s="169"/>
      <c r="F20" s="171">
        <v>0.66319444444444442</v>
      </c>
      <c r="G20" s="319" t="s">
        <v>86</v>
      </c>
      <c r="H20" s="207" t="s">
        <v>16</v>
      </c>
      <c r="I20" s="206" t="s">
        <v>93</v>
      </c>
      <c r="J20" s="318">
        <f t="shared" si="2"/>
        <v>3</v>
      </c>
      <c r="M20" s="307"/>
      <c r="O20" s="36"/>
      <c r="P20" s="307"/>
    </row>
    <row r="21" spans="1:16" ht="12.75" customHeight="1" x14ac:dyDescent="0.25">
      <c r="A21" s="162">
        <v>45998</v>
      </c>
      <c r="B21" s="163" t="s">
        <v>83</v>
      </c>
      <c r="C21" s="164" t="s">
        <v>5</v>
      </c>
      <c r="D21" s="165">
        <v>0.33333333333333331</v>
      </c>
      <c r="E21" s="164"/>
      <c r="F21" s="166">
        <v>0.43402777777777773</v>
      </c>
      <c r="G21" s="201" t="s">
        <v>24</v>
      </c>
      <c r="H21" s="181" t="s">
        <v>92</v>
      </c>
      <c r="I21" s="200" t="s">
        <v>95</v>
      </c>
      <c r="J21" s="313">
        <f t="shared" si="2"/>
        <v>3</v>
      </c>
      <c r="M21" s="307"/>
      <c r="O21" s="36"/>
      <c r="P21" s="307"/>
    </row>
    <row r="22" spans="1:16" ht="12.75" customHeight="1" x14ac:dyDescent="0.25">
      <c r="A22" s="162">
        <v>45998</v>
      </c>
      <c r="B22" s="163" t="str">
        <f t="shared" si="0"/>
        <v>niedziela</v>
      </c>
      <c r="C22" s="164" t="s">
        <v>5</v>
      </c>
      <c r="D22" s="165">
        <v>0.4375</v>
      </c>
      <c r="E22" s="164"/>
      <c r="F22" s="166">
        <v>0.54166666666666663</v>
      </c>
      <c r="G22" s="203" t="s">
        <v>24</v>
      </c>
      <c r="H22" s="199" t="s">
        <v>92</v>
      </c>
      <c r="I22" s="200" t="s">
        <v>95</v>
      </c>
      <c r="J22" s="313">
        <f t="shared" si="2"/>
        <v>3</v>
      </c>
      <c r="M22" s="307"/>
      <c r="O22" s="36"/>
      <c r="P22" s="307"/>
    </row>
    <row r="23" spans="1:16" ht="12.75" customHeight="1" thickBot="1" x14ac:dyDescent="0.3">
      <c r="A23" s="176">
        <v>45998</v>
      </c>
      <c r="B23" s="177" t="str">
        <f t="shared" si="0"/>
        <v>niedziela</v>
      </c>
      <c r="C23" s="178" t="s">
        <v>5</v>
      </c>
      <c r="D23" s="179">
        <v>0.5625</v>
      </c>
      <c r="E23" s="178"/>
      <c r="F23" s="180">
        <v>0.66319444444444442</v>
      </c>
      <c r="G23" s="204" t="s">
        <v>24</v>
      </c>
      <c r="H23" s="320" t="s">
        <v>92</v>
      </c>
      <c r="I23" s="205" t="s">
        <v>96</v>
      </c>
      <c r="J23" s="317">
        <v>3</v>
      </c>
      <c r="M23" s="307"/>
      <c r="O23" s="36"/>
      <c r="P23" s="307"/>
    </row>
    <row r="24" spans="1:16" ht="12.75" customHeight="1" thickTop="1" x14ac:dyDescent="0.25">
      <c r="A24" s="162">
        <v>46004</v>
      </c>
      <c r="B24" s="163" t="str">
        <f t="shared" ref="B24" si="3">IF(WEEKDAY(A24,2)=5,"piątek",IF(WEEKDAY(A24,2)=6,"sobota",IF(WEEKDAY(A24,2)=7,"niedziela","Błąd")))</f>
        <v>sobota</v>
      </c>
      <c r="C24" s="164" t="s">
        <v>5</v>
      </c>
      <c r="D24" s="165">
        <v>0.35416666666666669</v>
      </c>
      <c r="E24" s="164"/>
      <c r="F24" s="166">
        <v>0.4548611111111111</v>
      </c>
      <c r="G24" s="332" t="s">
        <v>87</v>
      </c>
      <c r="H24" s="373" t="s">
        <v>16</v>
      </c>
      <c r="J24" s="313">
        <v>3</v>
      </c>
      <c r="M24" s="307"/>
      <c r="O24" s="36"/>
      <c r="P24" s="307"/>
    </row>
    <row r="25" spans="1:16" ht="12.75" customHeight="1" x14ac:dyDescent="0.25">
      <c r="A25" s="374">
        <v>46005</v>
      </c>
      <c r="B25" s="375" t="str">
        <f t="shared" ref="B25:B27" si="4">IF(WEEKDAY(A25,2)=5,"piątek",IF(WEEKDAY(A25,2)=6,"sobota",IF(WEEKDAY(A25,2)=7,"niedziela","Błąd")))</f>
        <v>niedziela</v>
      </c>
      <c r="C25" s="376" t="s">
        <v>5</v>
      </c>
      <c r="D25" s="377">
        <v>0.33333333333333331</v>
      </c>
      <c r="E25" s="376"/>
      <c r="F25" s="378">
        <v>0.43402777777777773</v>
      </c>
      <c r="G25" s="379" t="s">
        <v>23</v>
      </c>
      <c r="H25" s="380"/>
      <c r="I25" s="384" t="s">
        <v>97</v>
      </c>
      <c r="J25" s="381">
        <v>3</v>
      </c>
      <c r="M25" s="307"/>
      <c r="O25" s="36"/>
      <c r="P25" s="307"/>
    </row>
    <row r="26" spans="1:16" ht="12.75" customHeight="1" x14ac:dyDescent="0.25">
      <c r="A26" s="162">
        <v>46005</v>
      </c>
      <c r="B26" s="163" t="str">
        <f t="shared" si="4"/>
        <v>niedziela</v>
      </c>
      <c r="C26" s="164" t="s">
        <v>5</v>
      </c>
      <c r="D26" s="165">
        <v>0.4375</v>
      </c>
      <c r="E26" s="164"/>
      <c r="F26" s="166">
        <v>0.54166666666666663</v>
      </c>
      <c r="G26" s="382" t="s">
        <v>23</v>
      </c>
      <c r="H26" s="201"/>
      <c r="I26" s="385" t="s">
        <v>97</v>
      </c>
      <c r="J26" s="313">
        <v>3</v>
      </c>
      <c r="M26" s="307"/>
      <c r="O26" s="36"/>
      <c r="P26" s="307"/>
    </row>
    <row r="27" spans="1:16" ht="12.75" customHeight="1" thickBot="1" x14ac:dyDescent="0.3">
      <c r="A27" s="176">
        <v>46005</v>
      </c>
      <c r="B27" s="177" t="str">
        <f t="shared" si="4"/>
        <v>niedziela</v>
      </c>
      <c r="C27" s="178" t="s">
        <v>5</v>
      </c>
      <c r="D27" s="179">
        <v>0.5625</v>
      </c>
      <c r="E27" s="178"/>
      <c r="F27" s="180">
        <v>0.66319444444444442</v>
      </c>
      <c r="G27" s="383" t="s">
        <v>23</v>
      </c>
      <c r="H27" s="361"/>
      <c r="I27" s="386" t="s">
        <v>97</v>
      </c>
      <c r="J27" s="317">
        <v>3</v>
      </c>
      <c r="M27" s="307"/>
      <c r="O27" s="36"/>
      <c r="P27" s="307"/>
    </row>
    <row r="28" spans="1:16" ht="12.75" customHeight="1" thickTop="1" x14ac:dyDescent="0.25">
      <c r="A28" s="172">
        <v>46032</v>
      </c>
      <c r="B28" s="173" t="str">
        <f t="shared" si="0"/>
        <v>sobota</v>
      </c>
      <c r="C28" s="174" t="s">
        <v>5</v>
      </c>
      <c r="D28" s="197">
        <v>0.33333333333333331</v>
      </c>
      <c r="E28" s="174"/>
      <c r="F28" s="198">
        <v>0.43402777777777773</v>
      </c>
      <c r="G28" s="360" t="s">
        <v>22</v>
      </c>
      <c r="H28" s="358" t="s">
        <v>36</v>
      </c>
      <c r="I28" s="321" t="s">
        <v>97</v>
      </c>
      <c r="J28" s="359">
        <f t="shared" si="2"/>
        <v>3</v>
      </c>
      <c r="M28" s="307"/>
      <c r="O28" s="36"/>
      <c r="P28" s="307"/>
    </row>
    <row r="29" spans="1:16" ht="12.75" customHeight="1" x14ac:dyDescent="0.25">
      <c r="A29" s="162">
        <v>46032</v>
      </c>
      <c r="B29" s="163" t="str">
        <f t="shared" si="0"/>
        <v>sobota</v>
      </c>
      <c r="C29" s="164" t="s">
        <v>5</v>
      </c>
      <c r="D29" s="165">
        <v>0.4375</v>
      </c>
      <c r="E29" s="164"/>
      <c r="F29" s="166">
        <v>0.54166666666666663</v>
      </c>
      <c r="G29" s="203" t="s">
        <v>25</v>
      </c>
      <c r="H29" s="181" t="s">
        <v>36</v>
      </c>
      <c r="I29" s="200" t="s">
        <v>97</v>
      </c>
      <c r="J29" s="313">
        <f t="shared" si="2"/>
        <v>3</v>
      </c>
      <c r="M29" s="307"/>
      <c r="O29" s="36"/>
      <c r="P29" s="307"/>
    </row>
    <row r="30" spans="1:16" ht="12.75" customHeight="1" x14ac:dyDescent="0.25">
      <c r="A30" s="167">
        <v>46032</v>
      </c>
      <c r="B30" s="168" t="str">
        <f t="shared" si="0"/>
        <v>sobota</v>
      </c>
      <c r="C30" s="169" t="s">
        <v>5</v>
      </c>
      <c r="D30" s="170">
        <v>0.5625</v>
      </c>
      <c r="E30" s="169"/>
      <c r="F30" s="171">
        <v>0.66319444444444442</v>
      </c>
      <c r="G30" s="202" t="s">
        <v>29</v>
      </c>
      <c r="H30" s="207" t="s">
        <v>67</v>
      </c>
      <c r="I30" s="206" t="s">
        <v>97</v>
      </c>
      <c r="J30" s="318">
        <f t="shared" si="2"/>
        <v>3</v>
      </c>
      <c r="M30" s="307"/>
      <c r="O30" s="36"/>
      <c r="P30" s="307"/>
    </row>
    <row r="31" spans="1:16" ht="12.75" customHeight="1" x14ac:dyDescent="0.25">
      <c r="A31" s="162">
        <v>46033</v>
      </c>
      <c r="B31" s="163" t="str">
        <f t="shared" ref="B31" si="5">IF(WEEKDAY(A31,2)=5,"piątek",IF(WEEKDAY(A31,2)=6,"sobota",IF(WEEKDAY(A31,2)=7,"niedziela","Błąd")))</f>
        <v>niedziela</v>
      </c>
      <c r="C31" s="164" t="s">
        <v>5</v>
      </c>
      <c r="D31" s="165">
        <v>0.33333333333333331</v>
      </c>
      <c r="E31" s="164"/>
      <c r="F31" s="166">
        <v>0.43402777777777773</v>
      </c>
      <c r="G31" s="203" t="s">
        <v>22</v>
      </c>
      <c r="H31" s="199" t="s">
        <v>36</v>
      </c>
      <c r="I31" s="200" t="s">
        <v>95</v>
      </c>
      <c r="J31" s="313">
        <v>3</v>
      </c>
      <c r="M31" s="307"/>
      <c r="O31" s="36"/>
      <c r="P31" s="307"/>
    </row>
    <row r="32" spans="1:16" ht="12.75" customHeight="1" x14ac:dyDescent="0.25">
      <c r="A32" s="162">
        <v>46033</v>
      </c>
      <c r="B32" s="163" t="str">
        <f t="shared" si="0"/>
        <v>niedziela</v>
      </c>
      <c r="C32" s="164" t="s">
        <v>5</v>
      </c>
      <c r="D32" s="165">
        <v>0.4375</v>
      </c>
      <c r="E32" s="164"/>
      <c r="F32" s="166">
        <v>0.54166666666666663</v>
      </c>
      <c r="G32" s="203" t="s">
        <v>25</v>
      </c>
      <c r="H32" s="181" t="s">
        <v>36</v>
      </c>
      <c r="I32" s="200" t="s">
        <v>95</v>
      </c>
      <c r="J32" s="313">
        <v>3</v>
      </c>
      <c r="M32" s="307"/>
      <c r="O32" s="36"/>
      <c r="P32" s="307"/>
    </row>
    <row r="33" spans="1:16" ht="12.75" customHeight="1" thickBot="1" x14ac:dyDescent="0.3">
      <c r="A33" s="176">
        <v>46033</v>
      </c>
      <c r="B33" s="177" t="str">
        <f t="shared" ref="B33" si="6">IF(WEEKDAY(A33,2)=5,"piątek",IF(WEEKDAY(A33,2)=6,"sobota",IF(WEEKDAY(A33,2)=7,"niedziela","Błąd")))</f>
        <v>niedziela</v>
      </c>
      <c r="C33" s="178" t="s">
        <v>5</v>
      </c>
      <c r="D33" s="179">
        <v>0.5625</v>
      </c>
      <c r="E33" s="178"/>
      <c r="F33" s="180">
        <v>0.66319444444444442</v>
      </c>
      <c r="G33" s="204" t="s">
        <v>29</v>
      </c>
      <c r="H33" s="361" t="s">
        <v>67</v>
      </c>
      <c r="I33" s="205" t="s">
        <v>97</v>
      </c>
      <c r="J33" s="317">
        <v>3</v>
      </c>
      <c r="M33" s="307"/>
      <c r="O33" s="36"/>
      <c r="P33" s="307"/>
    </row>
    <row r="34" spans="1:16" ht="12.75" customHeight="1" thickTop="1" x14ac:dyDescent="0.25">
      <c r="A34" s="172">
        <v>46039</v>
      </c>
      <c r="B34" s="173" t="str">
        <f t="shared" ref="B34:B39" si="7">IF(WEEKDAY(A34,2)=5,"piątek",IF(WEEKDAY(A34,2)=6,"sobota",IF(WEEKDAY(A34,2)=7,"niedziela","Błąd")))</f>
        <v>sobota</v>
      </c>
      <c r="C34" s="174" t="s">
        <v>5</v>
      </c>
      <c r="D34" s="197">
        <v>0.33333333333333331</v>
      </c>
      <c r="E34" s="174"/>
      <c r="F34" s="198">
        <v>0.43402777777777773</v>
      </c>
      <c r="G34" s="360" t="s">
        <v>25</v>
      </c>
      <c r="H34" s="358" t="s">
        <v>36</v>
      </c>
      <c r="I34" s="321" t="s">
        <v>95</v>
      </c>
      <c r="J34" s="359">
        <v>3</v>
      </c>
      <c r="M34" s="307"/>
      <c r="O34" s="36"/>
      <c r="P34" s="307"/>
    </row>
    <row r="35" spans="1:16" ht="12.6" customHeight="1" x14ac:dyDescent="0.25">
      <c r="A35" s="162">
        <v>46039</v>
      </c>
      <c r="B35" s="163" t="str">
        <f t="shared" si="7"/>
        <v>sobota</v>
      </c>
      <c r="C35" s="164" t="s">
        <v>5</v>
      </c>
      <c r="D35" s="165">
        <v>0.4375</v>
      </c>
      <c r="E35" s="164"/>
      <c r="F35" s="166">
        <v>0.54166666666666663</v>
      </c>
      <c r="G35" s="203" t="s">
        <v>25</v>
      </c>
      <c r="H35" s="181" t="s">
        <v>36</v>
      </c>
      <c r="I35" s="200" t="s">
        <v>95</v>
      </c>
      <c r="J35" s="313">
        <f t="shared" si="2"/>
        <v>3</v>
      </c>
      <c r="M35" s="307"/>
      <c r="O35" s="36"/>
      <c r="P35" s="307"/>
    </row>
    <row r="36" spans="1:16" ht="12.6" customHeight="1" x14ac:dyDescent="0.25">
      <c r="A36" s="167">
        <v>46039</v>
      </c>
      <c r="B36" s="168" t="str">
        <f t="shared" si="7"/>
        <v>sobota</v>
      </c>
      <c r="C36" s="169" t="s">
        <v>5</v>
      </c>
      <c r="D36" s="170">
        <v>0.5625</v>
      </c>
      <c r="E36" s="169"/>
      <c r="F36" s="171">
        <v>0.66319444444444442</v>
      </c>
      <c r="G36" s="202" t="s">
        <v>21</v>
      </c>
      <c r="H36" s="207" t="s">
        <v>18</v>
      </c>
      <c r="I36" s="206" t="s">
        <v>95</v>
      </c>
      <c r="J36" s="318">
        <f t="shared" si="2"/>
        <v>3</v>
      </c>
      <c r="M36" s="307"/>
      <c r="O36" s="36"/>
      <c r="P36" s="307"/>
    </row>
    <row r="37" spans="1:16" ht="12.75" customHeight="1" x14ac:dyDescent="0.25">
      <c r="A37" s="162">
        <v>46040</v>
      </c>
      <c r="B37" s="163" t="str">
        <f t="shared" si="7"/>
        <v>niedziela</v>
      </c>
      <c r="C37" s="164" t="s">
        <v>5</v>
      </c>
      <c r="D37" s="165">
        <v>0.33333333333333331</v>
      </c>
      <c r="E37" s="164"/>
      <c r="F37" s="166">
        <v>0.43402777777777773</v>
      </c>
      <c r="G37" s="175" t="s">
        <v>29</v>
      </c>
      <c r="H37" s="201" t="s">
        <v>67</v>
      </c>
      <c r="I37" s="200" t="s">
        <v>94</v>
      </c>
      <c r="J37" s="313">
        <f t="shared" si="2"/>
        <v>3</v>
      </c>
      <c r="M37" s="307"/>
      <c r="O37" s="36"/>
      <c r="P37" s="307"/>
    </row>
    <row r="38" spans="1:16" ht="12.75" customHeight="1" x14ac:dyDescent="0.25">
      <c r="A38" s="162">
        <v>46040</v>
      </c>
      <c r="B38" s="163" t="str">
        <f t="shared" si="7"/>
        <v>niedziela</v>
      </c>
      <c r="C38" s="164" t="s">
        <v>5</v>
      </c>
      <c r="D38" s="165">
        <v>0.4375</v>
      </c>
      <c r="E38" s="164"/>
      <c r="F38" s="166">
        <v>0.54166666666666663</v>
      </c>
      <c r="G38" s="175" t="s">
        <v>29</v>
      </c>
      <c r="H38" s="201" t="s">
        <v>67</v>
      </c>
      <c r="I38" s="200" t="s">
        <v>94</v>
      </c>
      <c r="J38" s="313">
        <f t="shared" si="2"/>
        <v>3</v>
      </c>
      <c r="M38" s="307"/>
      <c r="O38" s="36"/>
      <c r="P38" s="307"/>
    </row>
    <row r="39" spans="1:16" ht="13.8" thickBot="1" x14ac:dyDescent="0.3">
      <c r="A39" s="176">
        <v>46040</v>
      </c>
      <c r="B39" s="177" t="str">
        <f t="shared" si="7"/>
        <v>niedziela</v>
      </c>
      <c r="C39" s="178" t="s">
        <v>5</v>
      </c>
      <c r="D39" s="179">
        <v>0.54166666666666663</v>
      </c>
      <c r="E39" s="178"/>
      <c r="F39" s="180">
        <v>0.58333333333333337</v>
      </c>
      <c r="G39" s="316" t="s">
        <v>84</v>
      </c>
      <c r="H39" s="320" t="s">
        <v>34</v>
      </c>
      <c r="I39" s="205" t="s">
        <v>94</v>
      </c>
      <c r="J39" s="317">
        <v>0</v>
      </c>
      <c r="K39" s="314"/>
      <c r="L39" s="314"/>
      <c r="M39" s="314" t="s">
        <v>31</v>
      </c>
    </row>
    <row r="40" spans="1:16" ht="13.8" thickTop="1" x14ac:dyDescent="0.25">
      <c r="A40" s="182"/>
      <c r="B40" s="182"/>
      <c r="C40" s="182"/>
      <c r="D40" s="182"/>
      <c r="E40" s="182"/>
      <c r="F40" s="182"/>
      <c r="G40" s="182"/>
      <c r="H40" s="183"/>
      <c r="I40" s="322"/>
      <c r="J40" s="208">
        <f>SUM(J8:J39)</f>
        <v>96</v>
      </c>
      <c r="K40" s="314"/>
      <c r="L40" s="314"/>
      <c r="M40" s="314"/>
    </row>
    <row r="41" spans="1:16" x14ac:dyDescent="0.25">
      <c r="A41" s="182"/>
      <c r="B41" s="182"/>
      <c r="C41" s="182"/>
      <c r="D41" s="182"/>
      <c r="E41" s="182"/>
      <c r="F41" s="182"/>
      <c r="G41" s="323" t="s">
        <v>23</v>
      </c>
      <c r="H41" s="185">
        <f>SUMIF($G$8:$G$39,G41,$J$8:$J$39)</f>
        <v>9</v>
      </c>
      <c r="I41" s="184">
        <v>9</v>
      </c>
      <c r="J41" s="186"/>
      <c r="K41" s="314"/>
      <c r="L41" s="314"/>
      <c r="M41" s="314"/>
    </row>
    <row r="42" spans="1:16" x14ac:dyDescent="0.25">
      <c r="A42" s="182"/>
      <c r="B42" s="182"/>
      <c r="C42" s="182"/>
      <c r="D42" s="182"/>
      <c r="E42" s="182"/>
      <c r="F42" s="182"/>
      <c r="G42" s="323" t="s">
        <v>24</v>
      </c>
      <c r="H42" s="185">
        <f>SUMIF($G$8:$G$39,G42,$J$8:$J$39)</f>
        <v>9</v>
      </c>
      <c r="I42" s="184">
        <v>9</v>
      </c>
      <c r="J42" s="186"/>
      <c r="K42" s="314"/>
      <c r="L42" s="314"/>
      <c r="M42" s="314"/>
    </row>
    <row r="43" spans="1:16" x14ac:dyDescent="0.25">
      <c r="A43" s="182"/>
      <c r="B43" s="182"/>
      <c r="C43" s="182"/>
      <c r="D43" s="182"/>
      <c r="E43" s="182"/>
      <c r="F43" s="182"/>
      <c r="G43" s="324" t="s">
        <v>15</v>
      </c>
      <c r="H43" s="185">
        <v>9</v>
      </c>
      <c r="I43" s="184">
        <v>9</v>
      </c>
      <c r="J43" s="186"/>
      <c r="K43" s="314"/>
      <c r="L43" s="314"/>
      <c r="M43" s="314"/>
    </row>
    <row r="44" spans="1:16" x14ac:dyDescent="0.25">
      <c r="A44" s="182"/>
      <c r="B44" s="182"/>
      <c r="C44" s="182"/>
      <c r="D44" s="182"/>
      <c r="E44" s="182"/>
      <c r="F44" s="182"/>
      <c r="G44" s="323" t="s">
        <v>17</v>
      </c>
      <c r="H44" s="185">
        <v>6</v>
      </c>
      <c r="I44" s="184">
        <v>6</v>
      </c>
      <c r="J44" s="186"/>
      <c r="K44" s="314"/>
      <c r="L44" s="314"/>
      <c r="M44" s="314"/>
    </row>
    <row r="45" spans="1:16" x14ac:dyDescent="0.25">
      <c r="A45" s="182"/>
      <c r="B45" s="182"/>
      <c r="C45" s="182"/>
      <c r="D45" s="182"/>
      <c r="E45" s="182"/>
      <c r="F45" s="182"/>
      <c r="G45" s="325" t="s">
        <v>29</v>
      </c>
      <c r="H45" s="185">
        <f>SUMIF($G$8:$G$39,G45,$J$8:$J$39)</f>
        <v>12</v>
      </c>
      <c r="I45" s="184">
        <v>12</v>
      </c>
      <c r="J45" s="186"/>
    </row>
    <row r="46" spans="1:16" x14ac:dyDescent="0.25">
      <c r="A46" s="182"/>
      <c r="B46" s="182"/>
      <c r="C46" s="182"/>
      <c r="D46" s="182"/>
      <c r="E46" s="182"/>
      <c r="F46" s="182"/>
      <c r="G46" s="323" t="s">
        <v>21</v>
      </c>
      <c r="H46" s="185">
        <v>9</v>
      </c>
      <c r="I46" s="184">
        <v>9</v>
      </c>
      <c r="J46" s="186"/>
    </row>
    <row r="47" spans="1:16" x14ac:dyDescent="0.25">
      <c r="A47" s="182"/>
      <c r="B47" s="182"/>
      <c r="C47" s="182"/>
      <c r="D47" s="182"/>
      <c r="E47" s="182"/>
      <c r="F47" s="182"/>
      <c r="G47" s="326" t="s">
        <v>25</v>
      </c>
      <c r="H47" s="185">
        <f>SUMIF($G$8:$G$39,G47,$J$8:$J$39)</f>
        <v>12</v>
      </c>
      <c r="I47" s="184">
        <v>12</v>
      </c>
      <c r="J47" s="186"/>
    </row>
    <row r="48" spans="1:16" x14ac:dyDescent="0.25">
      <c r="A48" s="182"/>
      <c r="B48" s="182"/>
      <c r="C48" s="182"/>
      <c r="D48" s="182"/>
      <c r="E48" s="182"/>
      <c r="F48" s="182"/>
      <c r="G48" s="324" t="s">
        <v>22</v>
      </c>
      <c r="H48" s="185">
        <f>SUMIF($G$8:$G$39,G48,$J$8:$J$39)</f>
        <v>9</v>
      </c>
      <c r="I48" s="184">
        <v>9</v>
      </c>
      <c r="J48" s="186"/>
    </row>
    <row r="49" spans="1:10" x14ac:dyDescent="0.25">
      <c r="A49" s="182"/>
      <c r="B49" s="182"/>
      <c r="C49" s="182"/>
      <c r="D49" s="182"/>
      <c r="E49" s="182"/>
      <c r="F49" s="182"/>
      <c r="G49" s="327" t="s">
        <v>19</v>
      </c>
      <c r="H49" s="185">
        <f>SUMIF($G$8:$G$39,G49,$J$8:$J$39)</f>
        <v>12</v>
      </c>
      <c r="I49" s="184">
        <v>12</v>
      </c>
      <c r="J49" s="186"/>
    </row>
    <row r="50" spans="1:10" x14ac:dyDescent="0.25">
      <c r="A50" s="182"/>
      <c r="B50" s="182"/>
      <c r="C50" s="182"/>
      <c r="D50" s="182"/>
      <c r="E50" s="182"/>
      <c r="F50" s="182"/>
      <c r="G50" s="326" t="s">
        <v>26</v>
      </c>
      <c r="H50" s="185">
        <v>9</v>
      </c>
      <c r="I50" s="184">
        <v>9</v>
      </c>
      <c r="J50" s="186"/>
    </row>
    <row r="51" spans="1:10" x14ac:dyDescent="0.25">
      <c r="A51" s="182"/>
      <c r="B51" s="182"/>
      <c r="C51" s="182"/>
      <c r="D51" s="182"/>
      <c r="E51" s="182"/>
      <c r="F51" s="182"/>
      <c r="G51" s="187"/>
      <c r="H51" s="328">
        <f>SUM(H41:H50)</f>
        <v>96</v>
      </c>
      <c r="I51" s="329">
        <f t="shared" ref="I51" si="8">SUM(I41:I50)</f>
        <v>96</v>
      </c>
      <c r="J51" s="328"/>
    </row>
    <row r="52" spans="1:10" x14ac:dyDescent="0.25">
      <c r="G52" s="314"/>
      <c r="H52" s="330"/>
      <c r="J52" s="308"/>
    </row>
    <row r="53" spans="1:10" x14ac:dyDescent="0.25">
      <c r="G53" s="314"/>
      <c r="H53" s="330"/>
      <c r="J53" s="308"/>
    </row>
    <row r="54" spans="1:10" x14ac:dyDescent="0.25">
      <c r="G54" s="314"/>
      <c r="H54" s="330"/>
      <c r="J54" s="308"/>
    </row>
    <row r="55" spans="1:10" x14ac:dyDescent="0.25">
      <c r="G55" s="314"/>
      <c r="H55" s="330"/>
      <c r="J55" s="308"/>
    </row>
    <row r="56" spans="1:10" x14ac:dyDescent="0.25">
      <c r="G56" s="331"/>
      <c r="H56" s="330"/>
      <c r="J56" s="308"/>
    </row>
  </sheetData>
  <autoFilter ref="A7:J51">
    <filterColumn colId="3" showButton="0"/>
    <filterColumn colId="4" showButton="0"/>
  </autoFilter>
  <mergeCells count="1">
    <mergeCell ref="D7:F7"/>
  </mergeCells>
  <pageMargins left="0.70866141732283461" right="0.70866141732283461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7" workbookViewId="0">
      <selection activeCell="A8" sqref="A8:A35"/>
    </sheetView>
  </sheetViews>
  <sheetFormatPr defaultColWidth="9.109375" defaultRowHeight="13.2" x14ac:dyDescent="0.25"/>
  <cols>
    <col min="1" max="1" width="10.44140625" style="217" customWidth="1"/>
    <col min="2" max="2" width="10.5546875" style="217" customWidth="1"/>
    <col min="3" max="3" width="7.5546875" style="217" customWidth="1"/>
    <col min="4" max="4" width="5.44140625" style="217" customWidth="1"/>
    <col min="5" max="5" width="0.44140625" style="217" customWidth="1"/>
    <col min="6" max="6" width="5.44140625" style="217" customWidth="1"/>
    <col min="7" max="7" width="44.33203125" style="217" customWidth="1"/>
    <col min="8" max="8" width="17.6640625" style="218" customWidth="1"/>
    <col min="9" max="9" width="9" style="213" customWidth="1"/>
    <col min="10" max="10" width="7.44140625" style="217" customWidth="1"/>
    <col min="11" max="11" width="9.44140625" style="217" customWidth="1"/>
    <col min="12" max="12" width="14.33203125" style="217" customWidth="1"/>
    <col min="13" max="13" width="33" style="217" customWidth="1"/>
    <col min="14" max="14" width="12" style="217" customWidth="1"/>
    <col min="15" max="15" width="9.109375" style="217"/>
    <col min="16" max="16" width="13" style="217" customWidth="1"/>
    <col min="17" max="253" width="9.109375" style="217"/>
    <col min="254" max="254" width="10.44140625" style="217" customWidth="1"/>
    <col min="255" max="255" width="10.5546875" style="217" customWidth="1"/>
    <col min="256" max="256" width="12.44140625" style="217" customWidth="1"/>
    <col min="257" max="257" width="7.44140625" style="217" customWidth="1"/>
    <col min="258" max="258" width="5.44140625" style="217" customWidth="1"/>
    <col min="259" max="259" width="0.44140625" style="217" customWidth="1"/>
    <col min="260" max="260" width="5.44140625" style="217" customWidth="1"/>
    <col min="261" max="261" width="39.44140625" style="217" customWidth="1"/>
    <col min="262" max="262" width="9.109375" style="217" customWidth="1"/>
    <col min="263" max="263" width="9.5546875" style="217" customWidth="1"/>
    <col min="264" max="264" width="20.5546875" style="217" customWidth="1"/>
    <col min="265" max="265" width="9" style="217" customWidth="1"/>
    <col min="266" max="266" width="7.44140625" style="217" customWidth="1"/>
    <col min="267" max="267" width="9.44140625" style="217" customWidth="1"/>
    <col min="268" max="268" width="10.44140625" style="217" customWidth="1"/>
    <col min="269" max="269" width="33" style="217" customWidth="1"/>
    <col min="270" max="270" width="12" style="217" customWidth="1"/>
    <col min="271" max="271" width="9.109375" style="217"/>
    <col min="272" max="272" width="13" style="217" customWidth="1"/>
    <col min="273" max="509" width="9.109375" style="217"/>
    <col min="510" max="510" width="10.44140625" style="217" customWidth="1"/>
    <col min="511" max="511" width="10.5546875" style="217" customWidth="1"/>
    <col min="512" max="512" width="12.44140625" style="217" customWidth="1"/>
    <col min="513" max="513" width="7.44140625" style="217" customWidth="1"/>
    <col min="514" max="514" width="5.44140625" style="217" customWidth="1"/>
    <col min="515" max="515" width="0.44140625" style="217" customWidth="1"/>
    <col min="516" max="516" width="5.44140625" style="217" customWidth="1"/>
    <col min="517" max="517" width="39.44140625" style="217" customWidth="1"/>
    <col min="518" max="518" width="9.109375" style="217" customWidth="1"/>
    <col min="519" max="519" width="9.5546875" style="217" customWidth="1"/>
    <col min="520" max="520" width="20.5546875" style="217" customWidth="1"/>
    <col min="521" max="521" width="9" style="217" customWidth="1"/>
    <col min="522" max="522" width="7.44140625" style="217" customWidth="1"/>
    <col min="523" max="523" width="9.44140625" style="217" customWidth="1"/>
    <col min="524" max="524" width="10.44140625" style="217" customWidth="1"/>
    <col min="525" max="525" width="33" style="217" customWidth="1"/>
    <col min="526" max="526" width="12" style="217" customWidth="1"/>
    <col min="527" max="527" width="9.109375" style="217"/>
    <col min="528" max="528" width="13" style="217" customWidth="1"/>
    <col min="529" max="765" width="9.109375" style="217"/>
    <col min="766" max="766" width="10.44140625" style="217" customWidth="1"/>
    <col min="767" max="767" width="10.5546875" style="217" customWidth="1"/>
    <col min="768" max="768" width="12.44140625" style="217" customWidth="1"/>
    <col min="769" max="769" width="7.44140625" style="217" customWidth="1"/>
    <col min="770" max="770" width="5.44140625" style="217" customWidth="1"/>
    <col min="771" max="771" width="0.44140625" style="217" customWidth="1"/>
    <col min="772" max="772" width="5.44140625" style="217" customWidth="1"/>
    <col min="773" max="773" width="39.44140625" style="217" customWidth="1"/>
    <col min="774" max="774" width="9.109375" style="217" customWidth="1"/>
    <col min="775" max="775" width="9.5546875" style="217" customWidth="1"/>
    <col min="776" max="776" width="20.5546875" style="217" customWidth="1"/>
    <col min="777" max="777" width="9" style="217" customWidth="1"/>
    <col min="778" max="778" width="7.44140625" style="217" customWidth="1"/>
    <col min="779" max="779" width="9.44140625" style="217" customWidth="1"/>
    <col min="780" max="780" width="10.44140625" style="217" customWidth="1"/>
    <col min="781" max="781" width="33" style="217" customWidth="1"/>
    <col min="782" max="782" width="12" style="217" customWidth="1"/>
    <col min="783" max="783" width="9.109375" style="217"/>
    <col min="784" max="784" width="13" style="217" customWidth="1"/>
    <col min="785" max="1021" width="9.109375" style="217"/>
    <col min="1022" max="1022" width="10.44140625" style="217" customWidth="1"/>
    <col min="1023" max="1023" width="10.5546875" style="217" customWidth="1"/>
    <col min="1024" max="1024" width="12.44140625" style="217" customWidth="1"/>
    <col min="1025" max="1025" width="7.44140625" style="217" customWidth="1"/>
    <col min="1026" max="1026" width="5.44140625" style="217" customWidth="1"/>
    <col min="1027" max="1027" width="0.44140625" style="217" customWidth="1"/>
    <col min="1028" max="1028" width="5.44140625" style="217" customWidth="1"/>
    <col min="1029" max="1029" width="39.44140625" style="217" customWidth="1"/>
    <col min="1030" max="1030" width="9.109375" style="217" customWidth="1"/>
    <col min="1031" max="1031" width="9.5546875" style="217" customWidth="1"/>
    <col min="1032" max="1032" width="20.5546875" style="217" customWidth="1"/>
    <col min="1033" max="1033" width="9" style="217" customWidth="1"/>
    <col min="1034" max="1034" width="7.44140625" style="217" customWidth="1"/>
    <col min="1035" max="1035" width="9.44140625" style="217" customWidth="1"/>
    <col min="1036" max="1036" width="10.44140625" style="217" customWidth="1"/>
    <col min="1037" max="1037" width="33" style="217" customWidth="1"/>
    <col min="1038" max="1038" width="12" style="217" customWidth="1"/>
    <col min="1039" max="1039" width="9.109375" style="217"/>
    <col min="1040" max="1040" width="13" style="217" customWidth="1"/>
    <col min="1041" max="1277" width="9.109375" style="217"/>
    <col min="1278" max="1278" width="10.44140625" style="217" customWidth="1"/>
    <col min="1279" max="1279" width="10.5546875" style="217" customWidth="1"/>
    <col min="1280" max="1280" width="12.44140625" style="217" customWidth="1"/>
    <col min="1281" max="1281" width="7.44140625" style="217" customWidth="1"/>
    <col min="1282" max="1282" width="5.44140625" style="217" customWidth="1"/>
    <col min="1283" max="1283" width="0.44140625" style="217" customWidth="1"/>
    <col min="1284" max="1284" width="5.44140625" style="217" customWidth="1"/>
    <col min="1285" max="1285" width="39.44140625" style="217" customWidth="1"/>
    <col min="1286" max="1286" width="9.109375" style="217" customWidth="1"/>
    <col min="1287" max="1287" width="9.5546875" style="217" customWidth="1"/>
    <col min="1288" max="1288" width="20.5546875" style="217" customWidth="1"/>
    <col min="1289" max="1289" width="9" style="217" customWidth="1"/>
    <col min="1290" max="1290" width="7.44140625" style="217" customWidth="1"/>
    <col min="1291" max="1291" width="9.44140625" style="217" customWidth="1"/>
    <col min="1292" max="1292" width="10.44140625" style="217" customWidth="1"/>
    <col min="1293" max="1293" width="33" style="217" customWidth="1"/>
    <col min="1294" max="1294" width="12" style="217" customWidth="1"/>
    <col min="1295" max="1295" width="9.109375" style="217"/>
    <col min="1296" max="1296" width="13" style="217" customWidth="1"/>
    <col min="1297" max="1533" width="9.109375" style="217"/>
    <col min="1534" max="1534" width="10.44140625" style="217" customWidth="1"/>
    <col min="1535" max="1535" width="10.5546875" style="217" customWidth="1"/>
    <col min="1536" max="1536" width="12.44140625" style="217" customWidth="1"/>
    <col min="1537" max="1537" width="7.44140625" style="217" customWidth="1"/>
    <col min="1538" max="1538" width="5.44140625" style="217" customWidth="1"/>
    <col min="1539" max="1539" width="0.44140625" style="217" customWidth="1"/>
    <col min="1540" max="1540" width="5.44140625" style="217" customWidth="1"/>
    <col min="1541" max="1541" width="39.44140625" style="217" customWidth="1"/>
    <col min="1542" max="1542" width="9.109375" style="217" customWidth="1"/>
    <col min="1543" max="1543" width="9.5546875" style="217" customWidth="1"/>
    <col min="1544" max="1544" width="20.5546875" style="217" customWidth="1"/>
    <col min="1545" max="1545" width="9" style="217" customWidth="1"/>
    <col min="1546" max="1546" width="7.44140625" style="217" customWidth="1"/>
    <col min="1547" max="1547" width="9.44140625" style="217" customWidth="1"/>
    <col min="1548" max="1548" width="10.44140625" style="217" customWidth="1"/>
    <col min="1549" max="1549" width="33" style="217" customWidth="1"/>
    <col min="1550" max="1550" width="12" style="217" customWidth="1"/>
    <col min="1551" max="1551" width="9.109375" style="217"/>
    <col min="1552" max="1552" width="13" style="217" customWidth="1"/>
    <col min="1553" max="1789" width="9.109375" style="217"/>
    <col min="1790" max="1790" width="10.44140625" style="217" customWidth="1"/>
    <col min="1791" max="1791" width="10.5546875" style="217" customWidth="1"/>
    <col min="1792" max="1792" width="12.44140625" style="217" customWidth="1"/>
    <col min="1793" max="1793" width="7.44140625" style="217" customWidth="1"/>
    <col min="1794" max="1794" width="5.44140625" style="217" customWidth="1"/>
    <col min="1795" max="1795" width="0.44140625" style="217" customWidth="1"/>
    <col min="1796" max="1796" width="5.44140625" style="217" customWidth="1"/>
    <col min="1797" max="1797" width="39.44140625" style="217" customWidth="1"/>
    <col min="1798" max="1798" width="9.109375" style="217" customWidth="1"/>
    <col min="1799" max="1799" width="9.5546875" style="217" customWidth="1"/>
    <col min="1800" max="1800" width="20.5546875" style="217" customWidth="1"/>
    <col min="1801" max="1801" width="9" style="217" customWidth="1"/>
    <col min="1802" max="1802" width="7.44140625" style="217" customWidth="1"/>
    <col min="1803" max="1803" width="9.44140625" style="217" customWidth="1"/>
    <col min="1804" max="1804" width="10.44140625" style="217" customWidth="1"/>
    <col min="1805" max="1805" width="33" style="217" customWidth="1"/>
    <col min="1806" max="1806" width="12" style="217" customWidth="1"/>
    <col min="1807" max="1807" width="9.109375" style="217"/>
    <col min="1808" max="1808" width="13" style="217" customWidth="1"/>
    <col min="1809" max="2045" width="9.109375" style="217"/>
    <col min="2046" max="2046" width="10.44140625" style="217" customWidth="1"/>
    <col min="2047" max="2047" width="10.5546875" style="217" customWidth="1"/>
    <col min="2048" max="2048" width="12.44140625" style="217" customWidth="1"/>
    <col min="2049" max="2049" width="7.44140625" style="217" customWidth="1"/>
    <col min="2050" max="2050" width="5.44140625" style="217" customWidth="1"/>
    <col min="2051" max="2051" width="0.44140625" style="217" customWidth="1"/>
    <col min="2052" max="2052" width="5.44140625" style="217" customWidth="1"/>
    <col min="2053" max="2053" width="39.44140625" style="217" customWidth="1"/>
    <col min="2054" max="2054" width="9.109375" style="217" customWidth="1"/>
    <col min="2055" max="2055" width="9.5546875" style="217" customWidth="1"/>
    <col min="2056" max="2056" width="20.5546875" style="217" customWidth="1"/>
    <col min="2057" max="2057" width="9" style="217" customWidth="1"/>
    <col min="2058" max="2058" width="7.44140625" style="217" customWidth="1"/>
    <col min="2059" max="2059" width="9.44140625" style="217" customWidth="1"/>
    <col min="2060" max="2060" width="10.44140625" style="217" customWidth="1"/>
    <col min="2061" max="2061" width="33" style="217" customWidth="1"/>
    <col min="2062" max="2062" width="12" style="217" customWidth="1"/>
    <col min="2063" max="2063" width="9.109375" style="217"/>
    <col min="2064" max="2064" width="13" style="217" customWidth="1"/>
    <col min="2065" max="2301" width="9.109375" style="217"/>
    <col min="2302" max="2302" width="10.44140625" style="217" customWidth="1"/>
    <col min="2303" max="2303" width="10.5546875" style="217" customWidth="1"/>
    <col min="2304" max="2304" width="12.44140625" style="217" customWidth="1"/>
    <col min="2305" max="2305" width="7.44140625" style="217" customWidth="1"/>
    <col min="2306" max="2306" width="5.44140625" style="217" customWidth="1"/>
    <col min="2307" max="2307" width="0.44140625" style="217" customWidth="1"/>
    <col min="2308" max="2308" width="5.44140625" style="217" customWidth="1"/>
    <col min="2309" max="2309" width="39.44140625" style="217" customWidth="1"/>
    <col min="2310" max="2310" width="9.109375" style="217" customWidth="1"/>
    <col min="2311" max="2311" width="9.5546875" style="217" customWidth="1"/>
    <col min="2312" max="2312" width="20.5546875" style="217" customWidth="1"/>
    <col min="2313" max="2313" width="9" style="217" customWidth="1"/>
    <col min="2314" max="2314" width="7.44140625" style="217" customWidth="1"/>
    <col min="2315" max="2315" width="9.44140625" style="217" customWidth="1"/>
    <col min="2316" max="2316" width="10.44140625" style="217" customWidth="1"/>
    <col min="2317" max="2317" width="33" style="217" customWidth="1"/>
    <col min="2318" max="2318" width="12" style="217" customWidth="1"/>
    <col min="2319" max="2319" width="9.109375" style="217"/>
    <col min="2320" max="2320" width="13" style="217" customWidth="1"/>
    <col min="2321" max="2557" width="9.109375" style="217"/>
    <col min="2558" max="2558" width="10.44140625" style="217" customWidth="1"/>
    <col min="2559" max="2559" width="10.5546875" style="217" customWidth="1"/>
    <col min="2560" max="2560" width="12.44140625" style="217" customWidth="1"/>
    <col min="2561" max="2561" width="7.44140625" style="217" customWidth="1"/>
    <col min="2562" max="2562" width="5.44140625" style="217" customWidth="1"/>
    <col min="2563" max="2563" width="0.44140625" style="217" customWidth="1"/>
    <col min="2564" max="2564" width="5.44140625" style="217" customWidth="1"/>
    <col min="2565" max="2565" width="39.44140625" style="217" customWidth="1"/>
    <col min="2566" max="2566" width="9.109375" style="217" customWidth="1"/>
    <col min="2567" max="2567" width="9.5546875" style="217" customWidth="1"/>
    <col min="2568" max="2568" width="20.5546875" style="217" customWidth="1"/>
    <col min="2569" max="2569" width="9" style="217" customWidth="1"/>
    <col min="2570" max="2570" width="7.44140625" style="217" customWidth="1"/>
    <col min="2571" max="2571" width="9.44140625" style="217" customWidth="1"/>
    <col min="2572" max="2572" width="10.44140625" style="217" customWidth="1"/>
    <col min="2573" max="2573" width="33" style="217" customWidth="1"/>
    <col min="2574" max="2574" width="12" style="217" customWidth="1"/>
    <col min="2575" max="2575" width="9.109375" style="217"/>
    <col min="2576" max="2576" width="13" style="217" customWidth="1"/>
    <col min="2577" max="2813" width="9.109375" style="217"/>
    <col min="2814" max="2814" width="10.44140625" style="217" customWidth="1"/>
    <col min="2815" max="2815" width="10.5546875" style="217" customWidth="1"/>
    <col min="2816" max="2816" width="12.44140625" style="217" customWidth="1"/>
    <col min="2817" max="2817" width="7.44140625" style="217" customWidth="1"/>
    <col min="2818" max="2818" width="5.44140625" style="217" customWidth="1"/>
    <col min="2819" max="2819" width="0.44140625" style="217" customWidth="1"/>
    <col min="2820" max="2820" width="5.44140625" style="217" customWidth="1"/>
    <col min="2821" max="2821" width="39.44140625" style="217" customWidth="1"/>
    <col min="2822" max="2822" width="9.109375" style="217" customWidth="1"/>
    <col min="2823" max="2823" width="9.5546875" style="217" customWidth="1"/>
    <col min="2824" max="2824" width="20.5546875" style="217" customWidth="1"/>
    <col min="2825" max="2825" width="9" style="217" customWidth="1"/>
    <col min="2826" max="2826" width="7.44140625" style="217" customWidth="1"/>
    <col min="2827" max="2827" width="9.44140625" style="217" customWidth="1"/>
    <col min="2828" max="2828" width="10.44140625" style="217" customWidth="1"/>
    <col min="2829" max="2829" width="33" style="217" customWidth="1"/>
    <col min="2830" max="2830" width="12" style="217" customWidth="1"/>
    <col min="2831" max="2831" width="9.109375" style="217"/>
    <col min="2832" max="2832" width="13" style="217" customWidth="1"/>
    <col min="2833" max="3069" width="9.109375" style="217"/>
    <col min="3070" max="3070" width="10.44140625" style="217" customWidth="1"/>
    <col min="3071" max="3071" width="10.5546875" style="217" customWidth="1"/>
    <col min="3072" max="3072" width="12.44140625" style="217" customWidth="1"/>
    <col min="3073" max="3073" width="7.44140625" style="217" customWidth="1"/>
    <col min="3074" max="3074" width="5.44140625" style="217" customWidth="1"/>
    <col min="3075" max="3075" width="0.44140625" style="217" customWidth="1"/>
    <col min="3076" max="3076" width="5.44140625" style="217" customWidth="1"/>
    <col min="3077" max="3077" width="39.44140625" style="217" customWidth="1"/>
    <col min="3078" max="3078" width="9.109375" style="217" customWidth="1"/>
    <col min="3079" max="3079" width="9.5546875" style="217" customWidth="1"/>
    <col min="3080" max="3080" width="20.5546875" style="217" customWidth="1"/>
    <col min="3081" max="3081" width="9" style="217" customWidth="1"/>
    <col min="3082" max="3082" width="7.44140625" style="217" customWidth="1"/>
    <col min="3083" max="3083" width="9.44140625" style="217" customWidth="1"/>
    <col min="3084" max="3084" width="10.44140625" style="217" customWidth="1"/>
    <col min="3085" max="3085" width="33" style="217" customWidth="1"/>
    <col min="3086" max="3086" width="12" style="217" customWidth="1"/>
    <col min="3087" max="3087" width="9.109375" style="217"/>
    <col min="3088" max="3088" width="13" style="217" customWidth="1"/>
    <col min="3089" max="3325" width="9.109375" style="217"/>
    <col min="3326" max="3326" width="10.44140625" style="217" customWidth="1"/>
    <col min="3327" max="3327" width="10.5546875" style="217" customWidth="1"/>
    <col min="3328" max="3328" width="12.44140625" style="217" customWidth="1"/>
    <col min="3329" max="3329" width="7.44140625" style="217" customWidth="1"/>
    <col min="3330" max="3330" width="5.44140625" style="217" customWidth="1"/>
    <col min="3331" max="3331" width="0.44140625" style="217" customWidth="1"/>
    <col min="3332" max="3332" width="5.44140625" style="217" customWidth="1"/>
    <col min="3333" max="3333" width="39.44140625" style="217" customWidth="1"/>
    <col min="3334" max="3334" width="9.109375" style="217" customWidth="1"/>
    <col min="3335" max="3335" width="9.5546875" style="217" customWidth="1"/>
    <col min="3336" max="3336" width="20.5546875" style="217" customWidth="1"/>
    <col min="3337" max="3337" width="9" style="217" customWidth="1"/>
    <col min="3338" max="3338" width="7.44140625" style="217" customWidth="1"/>
    <col min="3339" max="3339" width="9.44140625" style="217" customWidth="1"/>
    <col min="3340" max="3340" width="10.44140625" style="217" customWidth="1"/>
    <col min="3341" max="3341" width="33" style="217" customWidth="1"/>
    <col min="3342" max="3342" width="12" style="217" customWidth="1"/>
    <col min="3343" max="3343" width="9.109375" style="217"/>
    <col min="3344" max="3344" width="13" style="217" customWidth="1"/>
    <col min="3345" max="3581" width="9.109375" style="217"/>
    <col min="3582" max="3582" width="10.44140625" style="217" customWidth="1"/>
    <col min="3583" max="3583" width="10.5546875" style="217" customWidth="1"/>
    <col min="3584" max="3584" width="12.44140625" style="217" customWidth="1"/>
    <col min="3585" max="3585" width="7.44140625" style="217" customWidth="1"/>
    <col min="3586" max="3586" width="5.44140625" style="217" customWidth="1"/>
    <col min="3587" max="3587" width="0.44140625" style="217" customWidth="1"/>
    <col min="3588" max="3588" width="5.44140625" style="217" customWidth="1"/>
    <col min="3589" max="3589" width="39.44140625" style="217" customWidth="1"/>
    <col min="3590" max="3590" width="9.109375" style="217" customWidth="1"/>
    <col min="3591" max="3591" width="9.5546875" style="217" customWidth="1"/>
    <col min="3592" max="3592" width="20.5546875" style="217" customWidth="1"/>
    <col min="3593" max="3593" width="9" style="217" customWidth="1"/>
    <col min="3594" max="3594" width="7.44140625" style="217" customWidth="1"/>
    <col min="3595" max="3595" width="9.44140625" style="217" customWidth="1"/>
    <col min="3596" max="3596" width="10.44140625" style="217" customWidth="1"/>
    <col min="3597" max="3597" width="33" style="217" customWidth="1"/>
    <col min="3598" max="3598" width="12" style="217" customWidth="1"/>
    <col min="3599" max="3599" width="9.109375" style="217"/>
    <col min="3600" max="3600" width="13" style="217" customWidth="1"/>
    <col min="3601" max="3837" width="9.109375" style="217"/>
    <col min="3838" max="3838" width="10.44140625" style="217" customWidth="1"/>
    <col min="3839" max="3839" width="10.5546875" style="217" customWidth="1"/>
    <col min="3840" max="3840" width="12.44140625" style="217" customWidth="1"/>
    <col min="3841" max="3841" width="7.44140625" style="217" customWidth="1"/>
    <col min="3842" max="3842" width="5.44140625" style="217" customWidth="1"/>
    <col min="3843" max="3843" width="0.44140625" style="217" customWidth="1"/>
    <col min="3844" max="3844" width="5.44140625" style="217" customWidth="1"/>
    <col min="3845" max="3845" width="39.44140625" style="217" customWidth="1"/>
    <col min="3846" max="3846" width="9.109375" style="217" customWidth="1"/>
    <col min="3847" max="3847" width="9.5546875" style="217" customWidth="1"/>
    <col min="3848" max="3848" width="20.5546875" style="217" customWidth="1"/>
    <col min="3849" max="3849" width="9" style="217" customWidth="1"/>
    <col min="3850" max="3850" width="7.44140625" style="217" customWidth="1"/>
    <col min="3851" max="3851" width="9.44140625" style="217" customWidth="1"/>
    <col min="3852" max="3852" width="10.44140625" style="217" customWidth="1"/>
    <col min="3853" max="3853" width="33" style="217" customWidth="1"/>
    <col min="3854" max="3854" width="12" style="217" customWidth="1"/>
    <col min="3855" max="3855" width="9.109375" style="217"/>
    <col min="3856" max="3856" width="13" style="217" customWidth="1"/>
    <col min="3857" max="4093" width="9.109375" style="217"/>
    <col min="4094" max="4094" width="10.44140625" style="217" customWidth="1"/>
    <col min="4095" max="4095" width="10.5546875" style="217" customWidth="1"/>
    <col min="4096" max="4096" width="12.44140625" style="217" customWidth="1"/>
    <col min="4097" max="4097" width="7.44140625" style="217" customWidth="1"/>
    <col min="4098" max="4098" width="5.44140625" style="217" customWidth="1"/>
    <col min="4099" max="4099" width="0.44140625" style="217" customWidth="1"/>
    <col min="4100" max="4100" width="5.44140625" style="217" customWidth="1"/>
    <col min="4101" max="4101" width="39.44140625" style="217" customWidth="1"/>
    <col min="4102" max="4102" width="9.109375" style="217" customWidth="1"/>
    <col min="4103" max="4103" width="9.5546875" style="217" customWidth="1"/>
    <col min="4104" max="4104" width="20.5546875" style="217" customWidth="1"/>
    <col min="4105" max="4105" width="9" style="217" customWidth="1"/>
    <col min="4106" max="4106" width="7.44140625" style="217" customWidth="1"/>
    <col min="4107" max="4107" width="9.44140625" style="217" customWidth="1"/>
    <col min="4108" max="4108" width="10.44140625" style="217" customWidth="1"/>
    <col min="4109" max="4109" width="33" style="217" customWidth="1"/>
    <col min="4110" max="4110" width="12" style="217" customWidth="1"/>
    <col min="4111" max="4111" width="9.109375" style="217"/>
    <col min="4112" max="4112" width="13" style="217" customWidth="1"/>
    <col min="4113" max="4349" width="9.109375" style="217"/>
    <col min="4350" max="4350" width="10.44140625" style="217" customWidth="1"/>
    <col min="4351" max="4351" width="10.5546875" style="217" customWidth="1"/>
    <col min="4352" max="4352" width="12.44140625" style="217" customWidth="1"/>
    <col min="4353" max="4353" width="7.44140625" style="217" customWidth="1"/>
    <col min="4354" max="4354" width="5.44140625" style="217" customWidth="1"/>
    <col min="4355" max="4355" width="0.44140625" style="217" customWidth="1"/>
    <col min="4356" max="4356" width="5.44140625" style="217" customWidth="1"/>
    <col min="4357" max="4357" width="39.44140625" style="217" customWidth="1"/>
    <col min="4358" max="4358" width="9.109375" style="217" customWidth="1"/>
    <col min="4359" max="4359" width="9.5546875" style="217" customWidth="1"/>
    <col min="4360" max="4360" width="20.5546875" style="217" customWidth="1"/>
    <col min="4361" max="4361" width="9" style="217" customWidth="1"/>
    <col min="4362" max="4362" width="7.44140625" style="217" customWidth="1"/>
    <col min="4363" max="4363" width="9.44140625" style="217" customWidth="1"/>
    <col min="4364" max="4364" width="10.44140625" style="217" customWidth="1"/>
    <col min="4365" max="4365" width="33" style="217" customWidth="1"/>
    <col min="4366" max="4366" width="12" style="217" customWidth="1"/>
    <col min="4367" max="4367" width="9.109375" style="217"/>
    <col min="4368" max="4368" width="13" style="217" customWidth="1"/>
    <col min="4369" max="4605" width="9.109375" style="217"/>
    <col min="4606" max="4606" width="10.44140625" style="217" customWidth="1"/>
    <col min="4607" max="4607" width="10.5546875" style="217" customWidth="1"/>
    <col min="4608" max="4608" width="12.44140625" style="217" customWidth="1"/>
    <col min="4609" max="4609" width="7.44140625" style="217" customWidth="1"/>
    <col min="4610" max="4610" width="5.44140625" style="217" customWidth="1"/>
    <col min="4611" max="4611" width="0.44140625" style="217" customWidth="1"/>
    <col min="4612" max="4612" width="5.44140625" style="217" customWidth="1"/>
    <col min="4613" max="4613" width="39.44140625" style="217" customWidth="1"/>
    <col min="4614" max="4614" width="9.109375" style="217" customWidth="1"/>
    <col min="4615" max="4615" width="9.5546875" style="217" customWidth="1"/>
    <col min="4616" max="4616" width="20.5546875" style="217" customWidth="1"/>
    <col min="4617" max="4617" width="9" style="217" customWidth="1"/>
    <col min="4618" max="4618" width="7.44140625" style="217" customWidth="1"/>
    <col min="4619" max="4619" width="9.44140625" style="217" customWidth="1"/>
    <col min="4620" max="4620" width="10.44140625" style="217" customWidth="1"/>
    <col min="4621" max="4621" width="33" style="217" customWidth="1"/>
    <col min="4622" max="4622" width="12" style="217" customWidth="1"/>
    <col min="4623" max="4623" width="9.109375" style="217"/>
    <col min="4624" max="4624" width="13" style="217" customWidth="1"/>
    <col min="4625" max="4861" width="9.109375" style="217"/>
    <col min="4862" max="4862" width="10.44140625" style="217" customWidth="1"/>
    <col min="4863" max="4863" width="10.5546875" style="217" customWidth="1"/>
    <col min="4864" max="4864" width="12.44140625" style="217" customWidth="1"/>
    <col min="4865" max="4865" width="7.44140625" style="217" customWidth="1"/>
    <col min="4866" max="4866" width="5.44140625" style="217" customWidth="1"/>
    <col min="4867" max="4867" width="0.44140625" style="217" customWidth="1"/>
    <col min="4868" max="4868" width="5.44140625" style="217" customWidth="1"/>
    <col min="4869" max="4869" width="39.44140625" style="217" customWidth="1"/>
    <col min="4870" max="4870" width="9.109375" style="217" customWidth="1"/>
    <col min="4871" max="4871" width="9.5546875" style="217" customWidth="1"/>
    <col min="4872" max="4872" width="20.5546875" style="217" customWidth="1"/>
    <col min="4873" max="4873" width="9" style="217" customWidth="1"/>
    <col min="4874" max="4874" width="7.44140625" style="217" customWidth="1"/>
    <col min="4875" max="4875" width="9.44140625" style="217" customWidth="1"/>
    <col min="4876" max="4876" width="10.44140625" style="217" customWidth="1"/>
    <col min="4877" max="4877" width="33" style="217" customWidth="1"/>
    <col min="4878" max="4878" width="12" style="217" customWidth="1"/>
    <col min="4879" max="4879" width="9.109375" style="217"/>
    <col min="4880" max="4880" width="13" style="217" customWidth="1"/>
    <col min="4881" max="5117" width="9.109375" style="217"/>
    <col min="5118" max="5118" width="10.44140625" style="217" customWidth="1"/>
    <col min="5119" max="5119" width="10.5546875" style="217" customWidth="1"/>
    <col min="5120" max="5120" width="12.44140625" style="217" customWidth="1"/>
    <col min="5121" max="5121" width="7.44140625" style="217" customWidth="1"/>
    <col min="5122" max="5122" width="5.44140625" style="217" customWidth="1"/>
    <col min="5123" max="5123" width="0.44140625" style="217" customWidth="1"/>
    <col min="5124" max="5124" width="5.44140625" style="217" customWidth="1"/>
    <col min="5125" max="5125" width="39.44140625" style="217" customWidth="1"/>
    <col min="5126" max="5126" width="9.109375" style="217" customWidth="1"/>
    <col min="5127" max="5127" width="9.5546875" style="217" customWidth="1"/>
    <col min="5128" max="5128" width="20.5546875" style="217" customWidth="1"/>
    <col min="5129" max="5129" width="9" style="217" customWidth="1"/>
    <col min="5130" max="5130" width="7.44140625" style="217" customWidth="1"/>
    <col min="5131" max="5131" width="9.44140625" style="217" customWidth="1"/>
    <col min="5132" max="5132" width="10.44140625" style="217" customWidth="1"/>
    <col min="5133" max="5133" width="33" style="217" customWidth="1"/>
    <col min="5134" max="5134" width="12" style="217" customWidth="1"/>
    <col min="5135" max="5135" width="9.109375" style="217"/>
    <col min="5136" max="5136" width="13" style="217" customWidth="1"/>
    <col min="5137" max="5373" width="9.109375" style="217"/>
    <col min="5374" max="5374" width="10.44140625" style="217" customWidth="1"/>
    <col min="5375" max="5375" width="10.5546875" style="217" customWidth="1"/>
    <col min="5376" max="5376" width="12.44140625" style="217" customWidth="1"/>
    <col min="5377" max="5377" width="7.44140625" style="217" customWidth="1"/>
    <col min="5378" max="5378" width="5.44140625" style="217" customWidth="1"/>
    <col min="5379" max="5379" width="0.44140625" style="217" customWidth="1"/>
    <col min="5380" max="5380" width="5.44140625" style="217" customWidth="1"/>
    <col min="5381" max="5381" width="39.44140625" style="217" customWidth="1"/>
    <col min="5382" max="5382" width="9.109375" style="217" customWidth="1"/>
    <col min="5383" max="5383" width="9.5546875" style="217" customWidth="1"/>
    <col min="5384" max="5384" width="20.5546875" style="217" customWidth="1"/>
    <col min="5385" max="5385" width="9" style="217" customWidth="1"/>
    <col min="5386" max="5386" width="7.44140625" style="217" customWidth="1"/>
    <col min="5387" max="5387" width="9.44140625" style="217" customWidth="1"/>
    <col min="5388" max="5388" width="10.44140625" style="217" customWidth="1"/>
    <col min="5389" max="5389" width="33" style="217" customWidth="1"/>
    <col min="5390" max="5390" width="12" style="217" customWidth="1"/>
    <col min="5391" max="5391" width="9.109375" style="217"/>
    <col min="5392" max="5392" width="13" style="217" customWidth="1"/>
    <col min="5393" max="5629" width="9.109375" style="217"/>
    <col min="5630" max="5630" width="10.44140625" style="217" customWidth="1"/>
    <col min="5631" max="5631" width="10.5546875" style="217" customWidth="1"/>
    <col min="5632" max="5632" width="12.44140625" style="217" customWidth="1"/>
    <col min="5633" max="5633" width="7.44140625" style="217" customWidth="1"/>
    <col min="5634" max="5634" width="5.44140625" style="217" customWidth="1"/>
    <col min="5635" max="5635" width="0.44140625" style="217" customWidth="1"/>
    <col min="5636" max="5636" width="5.44140625" style="217" customWidth="1"/>
    <col min="5637" max="5637" width="39.44140625" style="217" customWidth="1"/>
    <col min="5638" max="5638" width="9.109375" style="217" customWidth="1"/>
    <col min="5639" max="5639" width="9.5546875" style="217" customWidth="1"/>
    <col min="5640" max="5640" width="20.5546875" style="217" customWidth="1"/>
    <col min="5641" max="5641" width="9" style="217" customWidth="1"/>
    <col min="5642" max="5642" width="7.44140625" style="217" customWidth="1"/>
    <col min="5643" max="5643" width="9.44140625" style="217" customWidth="1"/>
    <col min="5644" max="5644" width="10.44140625" style="217" customWidth="1"/>
    <col min="5645" max="5645" width="33" style="217" customWidth="1"/>
    <col min="5646" max="5646" width="12" style="217" customWidth="1"/>
    <col min="5647" max="5647" width="9.109375" style="217"/>
    <col min="5648" max="5648" width="13" style="217" customWidth="1"/>
    <col min="5649" max="5885" width="9.109375" style="217"/>
    <col min="5886" max="5886" width="10.44140625" style="217" customWidth="1"/>
    <col min="5887" max="5887" width="10.5546875" style="217" customWidth="1"/>
    <col min="5888" max="5888" width="12.44140625" style="217" customWidth="1"/>
    <col min="5889" max="5889" width="7.44140625" style="217" customWidth="1"/>
    <col min="5890" max="5890" width="5.44140625" style="217" customWidth="1"/>
    <col min="5891" max="5891" width="0.44140625" style="217" customWidth="1"/>
    <col min="5892" max="5892" width="5.44140625" style="217" customWidth="1"/>
    <col min="5893" max="5893" width="39.44140625" style="217" customWidth="1"/>
    <col min="5894" max="5894" width="9.109375" style="217" customWidth="1"/>
    <col min="5895" max="5895" width="9.5546875" style="217" customWidth="1"/>
    <col min="5896" max="5896" width="20.5546875" style="217" customWidth="1"/>
    <col min="5897" max="5897" width="9" style="217" customWidth="1"/>
    <col min="5898" max="5898" width="7.44140625" style="217" customWidth="1"/>
    <col min="5899" max="5899" width="9.44140625" style="217" customWidth="1"/>
    <col min="5900" max="5900" width="10.44140625" style="217" customWidth="1"/>
    <col min="5901" max="5901" width="33" style="217" customWidth="1"/>
    <col min="5902" max="5902" width="12" style="217" customWidth="1"/>
    <col min="5903" max="5903" width="9.109375" style="217"/>
    <col min="5904" max="5904" width="13" style="217" customWidth="1"/>
    <col min="5905" max="6141" width="9.109375" style="217"/>
    <col min="6142" max="6142" width="10.44140625" style="217" customWidth="1"/>
    <col min="6143" max="6143" width="10.5546875" style="217" customWidth="1"/>
    <col min="6144" max="6144" width="12.44140625" style="217" customWidth="1"/>
    <col min="6145" max="6145" width="7.44140625" style="217" customWidth="1"/>
    <col min="6146" max="6146" width="5.44140625" style="217" customWidth="1"/>
    <col min="6147" max="6147" width="0.44140625" style="217" customWidth="1"/>
    <col min="6148" max="6148" width="5.44140625" style="217" customWidth="1"/>
    <col min="6149" max="6149" width="39.44140625" style="217" customWidth="1"/>
    <col min="6150" max="6150" width="9.109375" style="217" customWidth="1"/>
    <col min="6151" max="6151" width="9.5546875" style="217" customWidth="1"/>
    <col min="6152" max="6152" width="20.5546875" style="217" customWidth="1"/>
    <col min="6153" max="6153" width="9" style="217" customWidth="1"/>
    <col min="6154" max="6154" width="7.44140625" style="217" customWidth="1"/>
    <col min="6155" max="6155" width="9.44140625" style="217" customWidth="1"/>
    <col min="6156" max="6156" width="10.44140625" style="217" customWidth="1"/>
    <col min="6157" max="6157" width="33" style="217" customWidth="1"/>
    <col min="6158" max="6158" width="12" style="217" customWidth="1"/>
    <col min="6159" max="6159" width="9.109375" style="217"/>
    <col min="6160" max="6160" width="13" style="217" customWidth="1"/>
    <col min="6161" max="6397" width="9.109375" style="217"/>
    <col min="6398" max="6398" width="10.44140625" style="217" customWidth="1"/>
    <col min="6399" max="6399" width="10.5546875" style="217" customWidth="1"/>
    <col min="6400" max="6400" width="12.44140625" style="217" customWidth="1"/>
    <col min="6401" max="6401" width="7.44140625" style="217" customWidth="1"/>
    <col min="6402" max="6402" width="5.44140625" style="217" customWidth="1"/>
    <col min="6403" max="6403" width="0.44140625" style="217" customWidth="1"/>
    <col min="6404" max="6404" width="5.44140625" style="217" customWidth="1"/>
    <col min="6405" max="6405" width="39.44140625" style="217" customWidth="1"/>
    <col min="6406" max="6406" width="9.109375" style="217" customWidth="1"/>
    <col min="6407" max="6407" width="9.5546875" style="217" customWidth="1"/>
    <col min="6408" max="6408" width="20.5546875" style="217" customWidth="1"/>
    <col min="6409" max="6409" width="9" style="217" customWidth="1"/>
    <col min="6410" max="6410" width="7.44140625" style="217" customWidth="1"/>
    <col min="6411" max="6411" width="9.44140625" style="217" customWidth="1"/>
    <col min="6412" max="6412" width="10.44140625" style="217" customWidth="1"/>
    <col min="6413" max="6413" width="33" style="217" customWidth="1"/>
    <col min="6414" max="6414" width="12" style="217" customWidth="1"/>
    <col min="6415" max="6415" width="9.109375" style="217"/>
    <col min="6416" max="6416" width="13" style="217" customWidth="1"/>
    <col min="6417" max="6653" width="9.109375" style="217"/>
    <col min="6654" max="6654" width="10.44140625" style="217" customWidth="1"/>
    <col min="6655" max="6655" width="10.5546875" style="217" customWidth="1"/>
    <col min="6656" max="6656" width="12.44140625" style="217" customWidth="1"/>
    <col min="6657" max="6657" width="7.44140625" style="217" customWidth="1"/>
    <col min="6658" max="6658" width="5.44140625" style="217" customWidth="1"/>
    <col min="6659" max="6659" width="0.44140625" style="217" customWidth="1"/>
    <col min="6660" max="6660" width="5.44140625" style="217" customWidth="1"/>
    <col min="6661" max="6661" width="39.44140625" style="217" customWidth="1"/>
    <col min="6662" max="6662" width="9.109375" style="217" customWidth="1"/>
    <col min="6663" max="6663" width="9.5546875" style="217" customWidth="1"/>
    <col min="6664" max="6664" width="20.5546875" style="217" customWidth="1"/>
    <col min="6665" max="6665" width="9" style="217" customWidth="1"/>
    <col min="6666" max="6666" width="7.44140625" style="217" customWidth="1"/>
    <col min="6667" max="6667" width="9.44140625" style="217" customWidth="1"/>
    <col min="6668" max="6668" width="10.44140625" style="217" customWidth="1"/>
    <col min="6669" max="6669" width="33" style="217" customWidth="1"/>
    <col min="6670" max="6670" width="12" style="217" customWidth="1"/>
    <col min="6671" max="6671" width="9.109375" style="217"/>
    <col min="6672" max="6672" width="13" style="217" customWidth="1"/>
    <col min="6673" max="6909" width="9.109375" style="217"/>
    <col min="6910" max="6910" width="10.44140625" style="217" customWidth="1"/>
    <col min="6911" max="6911" width="10.5546875" style="217" customWidth="1"/>
    <col min="6912" max="6912" width="12.44140625" style="217" customWidth="1"/>
    <col min="6913" max="6913" width="7.44140625" style="217" customWidth="1"/>
    <col min="6914" max="6914" width="5.44140625" style="217" customWidth="1"/>
    <col min="6915" max="6915" width="0.44140625" style="217" customWidth="1"/>
    <col min="6916" max="6916" width="5.44140625" style="217" customWidth="1"/>
    <col min="6917" max="6917" width="39.44140625" style="217" customWidth="1"/>
    <col min="6918" max="6918" width="9.109375" style="217" customWidth="1"/>
    <col min="6919" max="6919" width="9.5546875" style="217" customWidth="1"/>
    <col min="6920" max="6920" width="20.5546875" style="217" customWidth="1"/>
    <col min="6921" max="6921" width="9" style="217" customWidth="1"/>
    <col min="6922" max="6922" width="7.44140625" style="217" customWidth="1"/>
    <col min="6923" max="6923" width="9.44140625" style="217" customWidth="1"/>
    <col min="6924" max="6924" width="10.44140625" style="217" customWidth="1"/>
    <col min="6925" max="6925" width="33" style="217" customWidth="1"/>
    <col min="6926" max="6926" width="12" style="217" customWidth="1"/>
    <col min="6927" max="6927" width="9.109375" style="217"/>
    <col min="6928" max="6928" width="13" style="217" customWidth="1"/>
    <col min="6929" max="7165" width="9.109375" style="217"/>
    <col min="7166" max="7166" width="10.44140625" style="217" customWidth="1"/>
    <col min="7167" max="7167" width="10.5546875" style="217" customWidth="1"/>
    <col min="7168" max="7168" width="12.44140625" style="217" customWidth="1"/>
    <col min="7169" max="7169" width="7.44140625" style="217" customWidth="1"/>
    <col min="7170" max="7170" width="5.44140625" style="217" customWidth="1"/>
    <col min="7171" max="7171" width="0.44140625" style="217" customWidth="1"/>
    <col min="7172" max="7172" width="5.44140625" style="217" customWidth="1"/>
    <col min="7173" max="7173" width="39.44140625" style="217" customWidth="1"/>
    <col min="7174" max="7174" width="9.109375" style="217" customWidth="1"/>
    <col min="7175" max="7175" width="9.5546875" style="217" customWidth="1"/>
    <col min="7176" max="7176" width="20.5546875" style="217" customWidth="1"/>
    <col min="7177" max="7177" width="9" style="217" customWidth="1"/>
    <col min="7178" max="7178" width="7.44140625" style="217" customWidth="1"/>
    <col min="7179" max="7179" width="9.44140625" style="217" customWidth="1"/>
    <col min="7180" max="7180" width="10.44140625" style="217" customWidth="1"/>
    <col min="7181" max="7181" width="33" style="217" customWidth="1"/>
    <col min="7182" max="7182" width="12" style="217" customWidth="1"/>
    <col min="7183" max="7183" width="9.109375" style="217"/>
    <col min="7184" max="7184" width="13" style="217" customWidth="1"/>
    <col min="7185" max="7421" width="9.109375" style="217"/>
    <col min="7422" max="7422" width="10.44140625" style="217" customWidth="1"/>
    <col min="7423" max="7423" width="10.5546875" style="217" customWidth="1"/>
    <col min="7424" max="7424" width="12.44140625" style="217" customWidth="1"/>
    <col min="7425" max="7425" width="7.44140625" style="217" customWidth="1"/>
    <col min="7426" max="7426" width="5.44140625" style="217" customWidth="1"/>
    <col min="7427" max="7427" width="0.44140625" style="217" customWidth="1"/>
    <col min="7428" max="7428" width="5.44140625" style="217" customWidth="1"/>
    <col min="7429" max="7429" width="39.44140625" style="217" customWidth="1"/>
    <col min="7430" max="7430" width="9.109375" style="217" customWidth="1"/>
    <col min="7431" max="7431" width="9.5546875" style="217" customWidth="1"/>
    <col min="7432" max="7432" width="20.5546875" style="217" customWidth="1"/>
    <col min="7433" max="7433" width="9" style="217" customWidth="1"/>
    <col min="7434" max="7434" width="7.44140625" style="217" customWidth="1"/>
    <col min="7435" max="7435" width="9.44140625" style="217" customWidth="1"/>
    <col min="7436" max="7436" width="10.44140625" style="217" customWidth="1"/>
    <col min="7437" max="7437" width="33" style="217" customWidth="1"/>
    <col min="7438" max="7438" width="12" style="217" customWidth="1"/>
    <col min="7439" max="7439" width="9.109375" style="217"/>
    <col min="7440" max="7440" width="13" style="217" customWidth="1"/>
    <col min="7441" max="7677" width="9.109375" style="217"/>
    <col min="7678" max="7678" width="10.44140625" style="217" customWidth="1"/>
    <col min="7679" max="7679" width="10.5546875" style="217" customWidth="1"/>
    <col min="7680" max="7680" width="12.44140625" style="217" customWidth="1"/>
    <col min="7681" max="7681" width="7.44140625" style="217" customWidth="1"/>
    <col min="7682" max="7682" width="5.44140625" style="217" customWidth="1"/>
    <col min="7683" max="7683" width="0.44140625" style="217" customWidth="1"/>
    <col min="7684" max="7684" width="5.44140625" style="217" customWidth="1"/>
    <col min="7685" max="7685" width="39.44140625" style="217" customWidth="1"/>
    <col min="7686" max="7686" width="9.109375" style="217" customWidth="1"/>
    <col min="7687" max="7687" width="9.5546875" style="217" customWidth="1"/>
    <col min="7688" max="7688" width="20.5546875" style="217" customWidth="1"/>
    <col min="7689" max="7689" width="9" style="217" customWidth="1"/>
    <col min="7690" max="7690" width="7.44140625" style="217" customWidth="1"/>
    <col min="7691" max="7691" width="9.44140625" style="217" customWidth="1"/>
    <col min="7692" max="7692" width="10.44140625" style="217" customWidth="1"/>
    <col min="7693" max="7693" width="33" style="217" customWidth="1"/>
    <col min="7694" max="7694" width="12" style="217" customWidth="1"/>
    <col min="7695" max="7695" width="9.109375" style="217"/>
    <col min="7696" max="7696" width="13" style="217" customWidth="1"/>
    <col min="7697" max="7933" width="9.109375" style="217"/>
    <col min="7934" max="7934" width="10.44140625" style="217" customWidth="1"/>
    <col min="7935" max="7935" width="10.5546875" style="217" customWidth="1"/>
    <col min="7936" max="7936" width="12.44140625" style="217" customWidth="1"/>
    <col min="7937" max="7937" width="7.44140625" style="217" customWidth="1"/>
    <col min="7938" max="7938" width="5.44140625" style="217" customWidth="1"/>
    <col min="7939" max="7939" width="0.44140625" style="217" customWidth="1"/>
    <col min="7940" max="7940" width="5.44140625" style="217" customWidth="1"/>
    <col min="7941" max="7941" width="39.44140625" style="217" customWidth="1"/>
    <col min="7942" max="7942" width="9.109375" style="217" customWidth="1"/>
    <col min="7943" max="7943" width="9.5546875" style="217" customWidth="1"/>
    <col min="7944" max="7944" width="20.5546875" style="217" customWidth="1"/>
    <col min="7945" max="7945" width="9" style="217" customWidth="1"/>
    <col min="7946" max="7946" width="7.44140625" style="217" customWidth="1"/>
    <col min="7947" max="7947" width="9.44140625" style="217" customWidth="1"/>
    <col min="7948" max="7948" width="10.44140625" style="217" customWidth="1"/>
    <col min="7949" max="7949" width="33" style="217" customWidth="1"/>
    <col min="7950" max="7950" width="12" style="217" customWidth="1"/>
    <col min="7951" max="7951" width="9.109375" style="217"/>
    <col min="7952" max="7952" width="13" style="217" customWidth="1"/>
    <col min="7953" max="8189" width="9.109375" style="217"/>
    <col min="8190" max="8190" width="10.44140625" style="217" customWidth="1"/>
    <col min="8191" max="8191" width="10.5546875" style="217" customWidth="1"/>
    <col min="8192" max="8192" width="12.44140625" style="217" customWidth="1"/>
    <col min="8193" max="8193" width="7.44140625" style="217" customWidth="1"/>
    <col min="8194" max="8194" width="5.44140625" style="217" customWidth="1"/>
    <col min="8195" max="8195" width="0.44140625" style="217" customWidth="1"/>
    <col min="8196" max="8196" width="5.44140625" style="217" customWidth="1"/>
    <col min="8197" max="8197" width="39.44140625" style="217" customWidth="1"/>
    <col min="8198" max="8198" width="9.109375" style="217" customWidth="1"/>
    <col min="8199" max="8199" width="9.5546875" style="217" customWidth="1"/>
    <col min="8200" max="8200" width="20.5546875" style="217" customWidth="1"/>
    <col min="8201" max="8201" width="9" style="217" customWidth="1"/>
    <col min="8202" max="8202" width="7.44140625" style="217" customWidth="1"/>
    <col min="8203" max="8203" width="9.44140625" style="217" customWidth="1"/>
    <col min="8204" max="8204" width="10.44140625" style="217" customWidth="1"/>
    <col min="8205" max="8205" width="33" style="217" customWidth="1"/>
    <col min="8206" max="8206" width="12" style="217" customWidth="1"/>
    <col min="8207" max="8207" width="9.109375" style="217"/>
    <col min="8208" max="8208" width="13" style="217" customWidth="1"/>
    <col min="8209" max="8445" width="9.109375" style="217"/>
    <col min="8446" max="8446" width="10.44140625" style="217" customWidth="1"/>
    <col min="8447" max="8447" width="10.5546875" style="217" customWidth="1"/>
    <col min="8448" max="8448" width="12.44140625" style="217" customWidth="1"/>
    <col min="8449" max="8449" width="7.44140625" style="217" customWidth="1"/>
    <col min="8450" max="8450" width="5.44140625" style="217" customWidth="1"/>
    <col min="8451" max="8451" width="0.44140625" style="217" customWidth="1"/>
    <col min="8452" max="8452" width="5.44140625" style="217" customWidth="1"/>
    <col min="8453" max="8453" width="39.44140625" style="217" customWidth="1"/>
    <col min="8454" max="8454" width="9.109375" style="217" customWidth="1"/>
    <col min="8455" max="8455" width="9.5546875" style="217" customWidth="1"/>
    <col min="8456" max="8456" width="20.5546875" style="217" customWidth="1"/>
    <col min="8457" max="8457" width="9" style="217" customWidth="1"/>
    <col min="8458" max="8458" width="7.44140625" style="217" customWidth="1"/>
    <col min="8459" max="8459" width="9.44140625" style="217" customWidth="1"/>
    <col min="8460" max="8460" width="10.44140625" style="217" customWidth="1"/>
    <col min="8461" max="8461" width="33" style="217" customWidth="1"/>
    <col min="8462" max="8462" width="12" style="217" customWidth="1"/>
    <col min="8463" max="8463" width="9.109375" style="217"/>
    <col min="8464" max="8464" width="13" style="217" customWidth="1"/>
    <col min="8465" max="8701" width="9.109375" style="217"/>
    <col min="8702" max="8702" width="10.44140625" style="217" customWidth="1"/>
    <col min="8703" max="8703" width="10.5546875" style="217" customWidth="1"/>
    <col min="8704" max="8704" width="12.44140625" style="217" customWidth="1"/>
    <col min="8705" max="8705" width="7.44140625" style="217" customWidth="1"/>
    <col min="8706" max="8706" width="5.44140625" style="217" customWidth="1"/>
    <col min="8707" max="8707" width="0.44140625" style="217" customWidth="1"/>
    <col min="8708" max="8708" width="5.44140625" style="217" customWidth="1"/>
    <col min="8709" max="8709" width="39.44140625" style="217" customWidth="1"/>
    <col min="8710" max="8710" width="9.109375" style="217" customWidth="1"/>
    <col min="8711" max="8711" width="9.5546875" style="217" customWidth="1"/>
    <col min="8712" max="8712" width="20.5546875" style="217" customWidth="1"/>
    <col min="8713" max="8713" width="9" style="217" customWidth="1"/>
    <col min="8714" max="8714" width="7.44140625" style="217" customWidth="1"/>
    <col min="8715" max="8715" width="9.44140625" style="217" customWidth="1"/>
    <col min="8716" max="8716" width="10.44140625" style="217" customWidth="1"/>
    <col min="8717" max="8717" width="33" style="217" customWidth="1"/>
    <col min="8718" max="8718" width="12" style="217" customWidth="1"/>
    <col min="8719" max="8719" width="9.109375" style="217"/>
    <col min="8720" max="8720" width="13" style="217" customWidth="1"/>
    <col min="8721" max="8957" width="9.109375" style="217"/>
    <col min="8958" max="8958" width="10.44140625" style="217" customWidth="1"/>
    <col min="8959" max="8959" width="10.5546875" style="217" customWidth="1"/>
    <col min="8960" max="8960" width="12.44140625" style="217" customWidth="1"/>
    <col min="8961" max="8961" width="7.44140625" style="217" customWidth="1"/>
    <col min="8962" max="8962" width="5.44140625" style="217" customWidth="1"/>
    <col min="8963" max="8963" width="0.44140625" style="217" customWidth="1"/>
    <col min="8964" max="8964" width="5.44140625" style="217" customWidth="1"/>
    <col min="8965" max="8965" width="39.44140625" style="217" customWidth="1"/>
    <col min="8966" max="8966" width="9.109375" style="217" customWidth="1"/>
    <col min="8967" max="8967" width="9.5546875" style="217" customWidth="1"/>
    <col min="8968" max="8968" width="20.5546875" style="217" customWidth="1"/>
    <col min="8969" max="8969" width="9" style="217" customWidth="1"/>
    <col min="8970" max="8970" width="7.44140625" style="217" customWidth="1"/>
    <col min="8971" max="8971" width="9.44140625" style="217" customWidth="1"/>
    <col min="8972" max="8972" width="10.44140625" style="217" customWidth="1"/>
    <col min="8973" max="8973" width="33" style="217" customWidth="1"/>
    <col min="8974" max="8974" width="12" style="217" customWidth="1"/>
    <col min="8975" max="8975" width="9.109375" style="217"/>
    <col min="8976" max="8976" width="13" style="217" customWidth="1"/>
    <col min="8977" max="9213" width="9.109375" style="217"/>
    <col min="9214" max="9214" width="10.44140625" style="217" customWidth="1"/>
    <col min="9215" max="9215" width="10.5546875" style="217" customWidth="1"/>
    <col min="9216" max="9216" width="12.44140625" style="217" customWidth="1"/>
    <col min="9217" max="9217" width="7.44140625" style="217" customWidth="1"/>
    <col min="9218" max="9218" width="5.44140625" style="217" customWidth="1"/>
    <col min="9219" max="9219" width="0.44140625" style="217" customWidth="1"/>
    <col min="9220" max="9220" width="5.44140625" style="217" customWidth="1"/>
    <col min="9221" max="9221" width="39.44140625" style="217" customWidth="1"/>
    <col min="9222" max="9222" width="9.109375" style="217" customWidth="1"/>
    <col min="9223" max="9223" width="9.5546875" style="217" customWidth="1"/>
    <col min="9224" max="9224" width="20.5546875" style="217" customWidth="1"/>
    <col min="9225" max="9225" width="9" style="217" customWidth="1"/>
    <col min="9226" max="9226" width="7.44140625" style="217" customWidth="1"/>
    <col min="9227" max="9227" width="9.44140625" style="217" customWidth="1"/>
    <col min="9228" max="9228" width="10.44140625" style="217" customWidth="1"/>
    <col min="9229" max="9229" width="33" style="217" customWidth="1"/>
    <col min="9230" max="9230" width="12" style="217" customWidth="1"/>
    <col min="9231" max="9231" width="9.109375" style="217"/>
    <col min="9232" max="9232" width="13" style="217" customWidth="1"/>
    <col min="9233" max="9469" width="9.109375" style="217"/>
    <col min="9470" max="9470" width="10.44140625" style="217" customWidth="1"/>
    <col min="9471" max="9471" width="10.5546875" style="217" customWidth="1"/>
    <col min="9472" max="9472" width="12.44140625" style="217" customWidth="1"/>
    <col min="9473" max="9473" width="7.44140625" style="217" customWidth="1"/>
    <col min="9474" max="9474" width="5.44140625" style="217" customWidth="1"/>
    <col min="9475" max="9475" width="0.44140625" style="217" customWidth="1"/>
    <col min="9476" max="9476" width="5.44140625" style="217" customWidth="1"/>
    <col min="9477" max="9477" width="39.44140625" style="217" customWidth="1"/>
    <col min="9478" max="9478" width="9.109375" style="217" customWidth="1"/>
    <col min="9479" max="9479" width="9.5546875" style="217" customWidth="1"/>
    <col min="9480" max="9480" width="20.5546875" style="217" customWidth="1"/>
    <col min="9481" max="9481" width="9" style="217" customWidth="1"/>
    <col min="9482" max="9482" width="7.44140625" style="217" customWidth="1"/>
    <col min="9483" max="9483" width="9.44140625" style="217" customWidth="1"/>
    <col min="9484" max="9484" width="10.44140625" style="217" customWidth="1"/>
    <col min="9485" max="9485" width="33" style="217" customWidth="1"/>
    <col min="9486" max="9486" width="12" style="217" customWidth="1"/>
    <col min="9487" max="9487" width="9.109375" style="217"/>
    <col min="9488" max="9488" width="13" style="217" customWidth="1"/>
    <col min="9489" max="9725" width="9.109375" style="217"/>
    <col min="9726" max="9726" width="10.44140625" style="217" customWidth="1"/>
    <col min="9727" max="9727" width="10.5546875" style="217" customWidth="1"/>
    <col min="9728" max="9728" width="12.44140625" style="217" customWidth="1"/>
    <col min="9729" max="9729" width="7.44140625" style="217" customWidth="1"/>
    <col min="9730" max="9730" width="5.44140625" style="217" customWidth="1"/>
    <col min="9731" max="9731" width="0.44140625" style="217" customWidth="1"/>
    <col min="9732" max="9732" width="5.44140625" style="217" customWidth="1"/>
    <col min="9733" max="9733" width="39.44140625" style="217" customWidth="1"/>
    <col min="9734" max="9734" width="9.109375" style="217" customWidth="1"/>
    <col min="9735" max="9735" width="9.5546875" style="217" customWidth="1"/>
    <col min="9736" max="9736" width="20.5546875" style="217" customWidth="1"/>
    <col min="9737" max="9737" width="9" style="217" customWidth="1"/>
    <col min="9738" max="9738" width="7.44140625" style="217" customWidth="1"/>
    <col min="9739" max="9739" width="9.44140625" style="217" customWidth="1"/>
    <col min="9740" max="9740" width="10.44140625" style="217" customWidth="1"/>
    <col min="9741" max="9741" width="33" style="217" customWidth="1"/>
    <col min="9742" max="9742" width="12" style="217" customWidth="1"/>
    <col min="9743" max="9743" width="9.109375" style="217"/>
    <col min="9744" max="9744" width="13" style="217" customWidth="1"/>
    <col min="9745" max="9981" width="9.109375" style="217"/>
    <col min="9982" max="9982" width="10.44140625" style="217" customWidth="1"/>
    <col min="9983" max="9983" width="10.5546875" style="217" customWidth="1"/>
    <col min="9984" max="9984" width="12.44140625" style="217" customWidth="1"/>
    <col min="9985" max="9985" width="7.44140625" style="217" customWidth="1"/>
    <col min="9986" max="9986" width="5.44140625" style="217" customWidth="1"/>
    <col min="9987" max="9987" width="0.44140625" style="217" customWidth="1"/>
    <col min="9988" max="9988" width="5.44140625" style="217" customWidth="1"/>
    <col min="9989" max="9989" width="39.44140625" style="217" customWidth="1"/>
    <col min="9990" max="9990" width="9.109375" style="217" customWidth="1"/>
    <col min="9991" max="9991" width="9.5546875" style="217" customWidth="1"/>
    <col min="9992" max="9992" width="20.5546875" style="217" customWidth="1"/>
    <col min="9993" max="9993" width="9" style="217" customWidth="1"/>
    <col min="9994" max="9994" width="7.44140625" style="217" customWidth="1"/>
    <col min="9995" max="9995" width="9.44140625" style="217" customWidth="1"/>
    <col min="9996" max="9996" width="10.44140625" style="217" customWidth="1"/>
    <col min="9997" max="9997" width="33" style="217" customWidth="1"/>
    <col min="9998" max="9998" width="12" style="217" customWidth="1"/>
    <col min="9999" max="9999" width="9.109375" style="217"/>
    <col min="10000" max="10000" width="13" style="217" customWidth="1"/>
    <col min="10001" max="10237" width="9.109375" style="217"/>
    <col min="10238" max="10238" width="10.44140625" style="217" customWidth="1"/>
    <col min="10239" max="10239" width="10.5546875" style="217" customWidth="1"/>
    <col min="10240" max="10240" width="12.44140625" style="217" customWidth="1"/>
    <col min="10241" max="10241" width="7.44140625" style="217" customWidth="1"/>
    <col min="10242" max="10242" width="5.44140625" style="217" customWidth="1"/>
    <col min="10243" max="10243" width="0.44140625" style="217" customWidth="1"/>
    <col min="10244" max="10244" width="5.44140625" style="217" customWidth="1"/>
    <col min="10245" max="10245" width="39.44140625" style="217" customWidth="1"/>
    <col min="10246" max="10246" width="9.109375" style="217" customWidth="1"/>
    <col min="10247" max="10247" width="9.5546875" style="217" customWidth="1"/>
    <col min="10248" max="10248" width="20.5546875" style="217" customWidth="1"/>
    <col min="10249" max="10249" width="9" style="217" customWidth="1"/>
    <col min="10250" max="10250" width="7.44140625" style="217" customWidth="1"/>
    <col min="10251" max="10251" width="9.44140625" style="217" customWidth="1"/>
    <col min="10252" max="10252" width="10.44140625" style="217" customWidth="1"/>
    <col min="10253" max="10253" width="33" style="217" customWidth="1"/>
    <col min="10254" max="10254" width="12" style="217" customWidth="1"/>
    <col min="10255" max="10255" width="9.109375" style="217"/>
    <col min="10256" max="10256" width="13" style="217" customWidth="1"/>
    <col min="10257" max="10493" width="9.109375" style="217"/>
    <col min="10494" max="10494" width="10.44140625" style="217" customWidth="1"/>
    <col min="10495" max="10495" width="10.5546875" style="217" customWidth="1"/>
    <col min="10496" max="10496" width="12.44140625" style="217" customWidth="1"/>
    <col min="10497" max="10497" width="7.44140625" style="217" customWidth="1"/>
    <col min="10498" max="10498" width="5.44140625" style="217" customWidth="1"/>
    <col min="10499" max="10499" width="0.44140625" style="217" customWidth="1"/>
    <col min="10500" max="10500" width="5.44140625" style="217" customWidth="1"/>
    <col min="10501" max="10501" width="39.44140625" style="217" customWidth="1"/>
    <col min="10502" max="10502" width="9.109375" style="217" customWidth="1"/>
    <col min="10503" max="10503" width="9.5546875" style="217" customWidth="1"/>
    <col min="10504" max="10504" width="20.5546875" style="217" customWidth="1"/>
    <col min="10505" max="10505" width="9" style="217" customWidth="1"/>
    <col min="10506" max="10506" width="7.44140625" style="217" customWidth="1"/>
    <col min="10507" max="10507" width="9.44140625" style="217" customWidth="1"/>
    <col min="10508" max="10508" width="10.44140625" style="217" customWidth="1"/>
    <col min="10509" max="10509" width="33" style="217" customWidth="1"/>
    <col min="10510" max="10510" width="12" style="217" customWidth="1"/>
    <col min="10511" max="10511" width="9.109375" style="217"/>
    <col min="10512" max="10512" width="13" style="217" customWidth="1"/>
    <col min="10513" max="10749" width="9.109375" style="217"/>
    <col min="10750" max="10750" width="10.44140625" style="217" customWidth="1"/>
    <col min="10751" max="10751" width="10.5546875" style="217" customWidth="1"/>
    <col min="10752" max="10752" width="12.44140625" style="217" customWidth="1"/>
    <col min="10753" max="10753" width="7.44140625" style="217" customWidth="1"/>
    <col min="10754" max="10754" width="5.44140625" style="217" customWidth="1"/>
    <col min="10755" max="10755" width="0.44140625" style="217" customWidth="1"/>
    <col min="10756" max="10756" width="5.44140625" style="217" customWidth="1"/>
    <col min="10757" max="10757" width="39.44140625" style="217" customWidth="1"/>
    <col min="10758" max="10758" width="9.109375" style="217" customWidth="1"/>
    <col min="10759" max="10759" width="9.5546875" style="217" customWidth="1"/>
    <col min="10760" max="10760" width="20.5546875" style="217" customWidth="1"/>
    <col min="10761" max="10761" width="9" style="217" customWidth="1"/>
    <col min="10762" max="10762" width="7.44140625" style="217" customWidth="1"/>
    <col min="10763" max="10763" width="9.44140625" style="217" customWidth="1"/>
    <col min="10764" max="10764" width="10.44140625" style="217" customWidth="1"/>
    <col min="10765" max="10765" width="33" style="217" customWidth="1"/>
    <col min="10766" max="10766" width="12" style="217" customWidth="1"/>
    <col min="10767" max="10767" width="9.109375" style="217"/>
    <col min="10768" max="10768" width="13" style="217" customWidth="1"/>
    <col min="10769" max="11005" width="9.109375" style="217"/>
    <col min="11006" max="11006" width="10.44140625" style="217" customWidth="1"/>
    <col min="11007" max="11007" width="10.5546875" style="217" customWidth="1"/>
    <col min="11008" max="11008" width="12.44140625" style="217" customWidth="1"/>
    <col min="11009" max="11009" width="7.44140625" style="217" customWidth="1"/>
    <col min="11010" max="11010" width="5.44140625" style="217" customWidth="1"/>
    <col min="11011" max="11011" width="0.44140625" style="217" customWidth="1"/>
    <col min="11012" max="11012" width="5.44140625" style="217" customWidth="1"/>
    <col min="11013" max="11013" width="39.44140625" style="217" customWidth="1"/>
    <col min="11014" max="11014" width="9.109375" style="217" customWidth="1"/>
    <col min="11015" max="11015" width="9.5546875" style="217" customWidth="1"/>
    <col min="11016" max="11016" width="20.5546875" style="217" customWidth="1"/>
    <col min="11017" max="11017" width="9" style="217" customWidth="1"/>
    <col min="11018" max="11018" width="7.44140625" style="217" customWidth="1"/>
    <col min="11019" max="11019" width="9.44140625" style="217" customWidth="1"/>
    <col min="11020" max="11020" width="10.44140625" style="217" customWidth="1"/>
    <col min="11021" max="11021" width="33" style="217" customWidth="1"/>
    <col min="11022" max="11022" width="12" style="217" customWidth="1"/>
    <col min="11023" max="11023" width="9.109375" style="217"/>
    <col min="11024" max="11024" width="13" style="217" customWidth="1"/>
    <col min="11025" max="11261" width="9.109375" style="217"/>
    <col min="11262" max="11262" width="10.44140625" style="217" customWidth="1"/>
    <col min="11263" max="11263" width="10.5546875" style="217" customWidth="1"/>
    <col min="11264" max="11264" width="12.44140625" style="217" customWidth="1"/>
    <col min="11265" max="11265" width="7.44140625" style="217" customWidth="1"/>
    <col min="11266" max="11266" width="5.44140625" style="217" customWidth="1"/>
    <col min="11267" max="11267" width="0.44140625" style="217" customWidth="1"/>
    <col min="11268" max="11268" width="5.44140625" style="217" customWidth="1"/>
    <col min="11269" max="11269" width="39.44140625" style="217" customWidth="1"/>
    <col min="11270" max="11270" width="9.109375" style="217" customWidth="1"/>
    <col min="11271" max="11271" width="9.5546875" style="217" customWidth="1"/>
    <col min="11272" max="11272" width="20.5546875" style="217" customWidth="1"/>
    <col min="11273" max="11273" width="9" style="217" customWidth="1"/>
    <col min="11274" max="11274" width="7.44140625" style="217" customWidth="1"/>
    <col min="11275" max="11275" width="9.44140625" style="217" customWidth="1"/>
    <col min="11276" max="11276" width="10.44140625" style="217" customWidth="1"/>
    <col min="11277" max="11277" width="33" style="217" customWidth="1"/>
    <col min="11278" max="11278" width="12" style="217" customWidth="1"/>
    <col min="11279" max="11279" width="9.109375" style="217"/>
    <col min="11280" max="11280" width="13" style="217" customWidth="1"/>
    <col min="11281" max="11517" width="9.109375" style="217"/>
    <col min="11518" max="11518" width="10.44140625" style="217" customWidth="1"/>
    <col min="11519" max="11519" width="10.5546875" style="217" customWidth="1"/>
    <col min="11520" max="11520" width="12.44140625" style="217" customWidth="1"/>
    <col min="11521" max="11521" width="7.44140625" style="217" customWidth="1"/>
    <col min="11522" max="11522" width="5.44140625" style="217" customWidth="1"/>
    <col min="11523" max="11523" width="0.44140625" style="217" customWidth="1"/>
    <col min="11524" max="11524" width="5.44140625" style="217" customWidth="1"/>
    <col min="11525" max="11525" width="39.44140625" style="217" customWidth="1"/>
    <col min="11526" max="11526" width="9.109375" style="217" customWidth="1"/>
    <col min="11527" max="11527" width="9.5546875" style="217" customWidth="1"/>
    <col min="11528" max="11528" width="20.5546875" style="217" customWidth="1"/>
    <col min="11529" max="11529" width="9" style="217" customWidth="1"/>
    <col min="11530" max="11530" width="7.44140625" style="217" customWidth="1"/>
    <col min="11531" max="11531" width="9.44140625" style="217" customWidth="1"/>
    <col min="11532" max="11532" width="10.44140625" style="217" customWidth="1"/>
    <col min="11533" max="11533" width="33" style="217" customWidth="1"/>
    <col min="11534" max="11534" width="12" style="217" customWidth="1"/>
    <col min="11535" max="11535" width="9.109375" style="217"/>
    <col min="11536" max="11536" width="13" style="217" customWidth="1"/>
    <col min="11537" max="11773" width="9.109375" style="217"/>
    <col min="11774" max="11774" width="10.44140625" style="217" customWidth="1"/>
    <col min="11775" max="11775" width="10.5546875" style="217" customWidth="1"/>
    <col min="11776" max="11776" width="12.44140625" style="217" customWidth="1"/>
    <col min="11777" max="11777" width="7.44140625" style="217" customWidth="1"/>
    <col min="11778" max="11778" width="5.44140625" style="217" customWidth="1"/>
    <col min="11779" max="11779" width="0.44140625" style="217" customWidth="1"/>
    <col min="11780" max="11780" width="5.44140625" style="217" customWidth="1"/>
    <col min="11781" max="11781" width="39.44140625" style="217" customWidth="1"/>
    <col min="11782" max="11782" width="9.109375" style="217" customWidth="1"/>
    <col min="11783" max="11783" width="9.5546875" style="217" customWidth="1"/>
    <col min="11784" max="11784" width="20.5546875" style="217" customWidth="1"/>
    <col min="11785" max="11785" width="9" style="217" customWidth="1"/>
    <col min="11786" max="11786" width="7.44140625" style="217" customWidth="1"/>
    <col min="11787" max="11787" width="9.44140625" style="217" customWidth="1"/>
    <col min="11788" max="11788" width="10.44140625" style="217" customWidth="1"/>
    <col min="11789" max="11789" width="33" style="217" customWidth="1"/>
    <col min="11790" max="11790" width="12" style="217" customWidth="1"/>
    <col min="11791" max="11791" width="9.109375" style="217"/>
    <col min="11792" max="11792" width="13" style="217" customWidth="1"/>
    <col min="11793" max="12029" width="9.109375" style="217"/>
    <col min="12030" max="12030" width="10.44140625" style="217" customWidth="1"/>
    <col min="12031" max="12031" width="10.5546875" style="217" customWidth="1"/>
    <col min="12032" max="12032" width="12.44140625" style="217" customWidth="1"/>
    <col min="12033" max="12033" width="7.44140625" style="217" customWidth="1"/>
    <col min="12034" max="12034" width="5.44140625" style="217" customWidth="1"/>
    <col min="12035" max="12035" width="0.44140625" style="217" customWidth="1"/>
    <col min="12036" max="12036" width="5.44140625" style="217" customWidth="1"/>
    <col min="12037" max="12037" width="39.44140625" style="217" customWidth="1"/>
    <col min="12038" max="12038" width="9.109375" style="217" customWidth="1"/>
    <col min="12039" max="12039" width="9.5546875" style="217" customWidth="1"/>
    <col min="12040" max="12040" width="20.5546875" style="217" customWidth="1"/>
    <col min="12041" max="12041" width="9" style="217" customWidth="1"/>
    <col min="12042" max="12042" width="7.44140625" style="217" customWidth="1"/>
    <col min="12043" max="12043" width="9.44140625" style="217" customWidth="1"/>
    <col min="12044" max="12044" width="10.44140625" style="217" customWidth="1"/>
    <col min="12045" max="12045" width="33" style="217" customWidth="1"/>
    <col min="12046" max="12046" width="12" style="217" customWidth="1"/>
    <col min="12047" max="12047" width="9.109375" style="217"/>
    <col min="12048" max="12048" width="13" style="217" customWidth="1"/>
    <col min="12049" max="12285" width="9.109375" style="217"/>
    <col min="12286" max="12286" width="10.44140625" style="217" customWidth="1"/>
    <col min="12287" max="12287" width="10.5546875" style="217" customWidth="1"/>
    <col min="12288" max="12288" width="12.44140625" style="217" customWidth="1"/>
    <col min="12289" max="12289" width="7.44140625" style="217" customWidth="1"/>
    <col min="12290" max="12290" width="5.44140625" style="217" customWidth="1"/>
    <col min="12291" max="12291" width="0.44140625" style="217" customWidth="1"/>
    <col min="12292" max="12292" width="5.44140625" style="217" customWidth="1"/>
    <col min="12293" max="12293" width="39.44140625" style="217" customWidth="1"/>
    <col min="12294" max="12294" width="9.109375" style="217" customWidth="1"/>
    <col min="12295" max="12295" width="9.5546875" style="217" customWidth="1"/>
    <col min="12296" max="12296" width="20.5546875" style="217" customWidth="1"/>
    <col min="12297" max="12297" width="9" style="217" customWidth="1"/>
    <col min="12298" max="12298" width="7.44140625" style="217" customWidth="1"/>
    <col min="12299" max="12299" width="9.44140625" style="217" customWidth="1"/>
    <col min="12300" max="12300" width="10.44140625" style="217" customWidth="1"/>
    <col min="12301" max="12301" width="33" style="217" customWidth="1"/>
    <col min="12302" max="12302" width="12" style="217" customWidth="1"/>
    <col min="12303" max="12303" width="9.109375" style="217"/>
    <col min="12304" max="12304" width="13" style="217" customWidth="1"/>
    <col min="12305" max="12541" width="9.109375" style="217"/>
    <col min="12542" max="12542" width="10.44140625" style="217" customWidth="1"/>
    <col min="12543" max="12543" width="10.5546875" style="217" customWidth="1"/>
    <col min="12544" max="12544" width="12.44140625" style="217" customWidth="1"/>
    <col min="12545" max="12545" width="7.44140625" style="217" customWidth="1"/>
    <col min="12546" max="12546" width="5.44140625" style="217" customWidth="1"/>
    <col min="12547" max="12547" width="0.44140625" style="217" customWidth="1"/>
    <col min="12548" max="12548" width="5.44140625" style="217" customWidth="1"/>
    <col min="12549" max="12549" width="39.44140625" style="217" customWidth="1"/>
    <col min="12550" max="12550" width="9.109375" style="217" customWidth="1"/>
    <col min="12551" max="12551" width="9.5546875" style="217" customWidth="1"/>
    <col min="12552" max="12552" width="20.5546875" style="217" customWidth="1"/>
    <col min="12553" max="12553" width="9" style="217" customWidth="1"/>
    <col min="12554" max="12554" width="7.44140625" style="217" customWidth="1"/>
    <col min="12555" max="12555" width="9.44140625" style="217" customWidth="1"/>
    <col min="12556" max="12556" width="10.44140625" style="217" customWidth="1"/>
    <col min="12557" max="12557" width="33" style="217" customWidth="1"/>
    <col min="12558" max="12558" width="12" style="217" customWidth="1"/>
    <col min="12559" max="12559" width="9.109375" style="217"/>
    <col min="12560" max="12560" width="13" style="217" customWidth="1"/>
    <col min="12561" max="12797" width="9.109375" style="217"/>
    <col min="12798" max="12798" width="10.44140625" style="217" customWidth="1"/>
    <col min="12799" max="12799" width="10.5546875" style="217" customWidth="1"/>
    <col min="12800" max="12800" width="12.44140625" style="217" customWidth="1"/>
    <col min="12801" max="12801" width="7.44140625" style="217" customWidth="1"/>
    <col min="12802" max="12802" width="5.44140625" style="217" customWidth="1"/>
    <col min="12803" max="12803" width="0.44140625" style="217" customWidth="1"/>
    <col min="12804" max="12804" width="5.44140625" style="217" customWidth="1"/>
    <col min="12805" max="12805" width="39.44140625" style="217" customWidth="1"/>
    <col min="12806" max="12806" width="9.109375" style="217" customWidth="1"/>
    <col min="12807" max="12807" width="9.5546875" style="217" customWidth="1"/>
    <col min="12808" max="12808" width="20.5546875" style="217" customWidth="1"/>
    <col min="12809" max="12809" width="9" style="217" customWidth="1"/>
    <col min="12810" max="12810" width="7.44140625" style="217" customWidth="1"/>
    <col min="12811" max="12811" width="9.44140625" style="217" customWidth="1"/>
    <col min="12812" max="12812" width="10.44140625" style="217" customWidth="1"/>
    <col min="12813" max="12813" width="33" style="217" customWidth="1"/>
    <col min="12814" max="12814" width="12" style="217" customWidth="1"/>
    <col min="12815" max="12815" width="9.109375" style="217"/>
    <col min="12816" max="12816" width="13" style="217" customWidth="1"/>
    <col min="12817" max="13053" width="9.109375" style="217"/>
    <col min="13054" max="13054" width="10.44140625" style="217" customWidth="1"/>
    <col min="13055" max="13055" width="10.5546875" style="217" customWidth="1"/>
    <col min="13056" max="13056" width="12.44140625" style="217" customWidth="1"/>
    <col min="13057" max="13057" width="7.44140625" style="217" customWidth="1"/>
    <col min="13058" max="13058" width="5.44140625" style="217" customWidth="1"/>
    <col min="13059" max="13059" width="0.44140625" style="217" customWidth="1"/>
    <col min="13060" max="13060" width="5.44140625" style="217" customWidth="1"/>
    <col min="13061" max="13061" width="39.44140625" style="217" customWidth="1"/>
    <col min="13062" max="13062" width="9.109375" style="217" customWidth="1"/>
    <col min="13063" max="13063" width="9.5546875" style="217" customWidth="1"/>
    <col min="13064" max="13064" width="20.5546875" style="217" customWidth="1"/>
    <col min="13065" max="13065" width="9" style="217" customWidth="1"/>
    <col min="13066" max="13066" width="7.44140625" style="217" customWidth="1"/>
    <col min="13067" max="13067" width="9.44140625" style="217" customWidth="1"/>
    <col min="13068" max="13068" width="10.44140625" style="217" customWidth="1"/>
    <col min="13069" max="13069" width="33" style="217" customWidth="1"/>
    <col min="13070" max="13070" width="12" style="217" customWidth="1"/>
    <col min="13071" max="13071" width="9.109375" style="217"/>
    <col min="13072" max="13072" width="13" style="217" customWidth="1"/>
    <col min="13073" max="13309" width="9.109375" style="217"/>
    <col min="13310" max="13310" width="10.44140625" style="217" customWidth="1"/>
    <col min="13311" max="13311" width="10.5546875" style="217" customWidth="1"/>
    <col min="13312" max="13312" width="12.44140625" style="217" customWidth="1"/>
    <col min="13313" max="13313" width="7.44140625" style="217" customWidth="1"/>
    <col min="13314" max="13314" width="5.44140625" style="217" customWidth="1"/>
    <col min="13315" max="13315" width="0.44140625" style="217" customWidth="1"/>
    <col min="13316" max="13316" width="5.44140625" style="217" customWidth="1"/>
    <col min="13317" max="13317" width="39.44140625" style="217" customWidth="1"/>
    <col min="13318" max="13318" width="9.109375" style="217" customWidth="1"/>
    <col min="13319" max="13319" width="9.5546875" style="217" customWidth="1"/>
    <col min="13320" max="13320" width="20.5546875" style="217" customWidth="1"/>
    <col min="13321" max="13321" width="9" style="217" customWidth="1"/>
    <col min="13322" max="13322" width="7.44140625" style="217" customWidth="1"/>
    <col min="13323" max="13323" width="9.44140625" style="217" customWidth="1"/>
    <col min="13324" max="13324" width="10.44140625" style="217" customWidth="1"/>
    <col min="13325" max="13325" width="33" style="217" customWidth="1"/>
    <col min="13326" max="13326" width="12" style="217" customWidth="1"/>
    <col min="13327" max="13327" width="9.109375" style="217"/>
    <col min="13328" max="13328" width="13" style="217" customWidth="1"/>
    <col min="13329" max="13565" width="9.109375" style="217"/>
    <col min="13566" max="13566" width="10.44140625" style="217" customWidth="1"/>
    <col min="13567" max="13567" width="10.5546875" style="217" customWidth="1"/>
    <col min="13568" max="13568" width="12.44140625" style="217" customWidth="1"/>
    <col min="13569" max="13569" width="7.44140625" style="217" customWidth="1"/>
    <col min="13570" max="13570" width="5.44140625" style="217" customWidth="1"/>
    <col min="13571" max="13571" width="0.44140625" style="217" customWidth="1"/>
    <col min="13572" max="13572" width="5.44140625" style="217" customWidth="1"/>
    <col min="13573" max="13573" width="39.44140625" style="217" customWidth="1"/>
    <col min="13574" max="13574" width="9.109375" style="217" customWidth="1"/>
    <col min="13575" max="13575" width="9.5546875" style="217" customWidth="1"/>
    <col min="13576" max="13576" width="20.5546875" style="217" customWidth="1"/>
    <col min="13577" max="13577" width="9" style="217" customWidth="1"/>
    <col min="13578" max="13578" width="7.44140625" style="217" customWidth="1"/>
    <col min="13579" max="13579" width="9.44140625" style="217" customWidth="1"/>
    <col min="13580" max="13580" width="10.44140625" style="217" customWidth="1"/>
    <col min="13581" max="13581" width="33" style="217" customWidth="1"/>
    <col min="13582" max="13582" width="12" style="217" customWidth="1"/>
    <col min="13583" max="13583" width="9.109375" style="217"/>
    <col min="13584" max="13584" width="13" style="217" customWidth="1"/>
    <col min="13585" max="13821" width="9.109375" style="217"/>
    <col min="13822" max="13822" width="10.44140625" style="217" customWidth="1"/>
    <col min="13823" max="13823" width="10.5546875" style="217" customWidth="1"/>
    <col min="13824" max="13824" width="12.44140625" style="217" customWidth="1"/>
    <col min="13825" max="13825" width="7.44140625" style="217" customWidth="1"/>
    <col min="13826" max="13826" width="5.44140625" style="217" customWidth="1"/>
    <col min="13827" max="13827" width="0.44140625" style="217" customWidth="1"/>
    <col min="13828" max="13828" width="5.44140625" style="217" customWidth="1"/>
    <col min="13829" max="13829" width="39.44140625" style="217" customWidth="1"/>
    <col min="13830" max="13830" width="9.109375" style="217" customWidth="1"/>
    <col min="13831" max="13831" width="9.5546875" style="217" customWidth="1"/>
    <col min="13832" max="13832" width="20.5546875" style="217" customWidth="1"/>
    <col min="13833" max="13833" width="9" style="217" customWidth="1"/>
    <col min="13834" max="13834" width="7.44140625" style="217" customWidth="1"/>
    <col min="13835" max="13835" width="9.44140625" style="217" customWidth="1"/>
    <col min="13836" max="13836" width="10.44140625" style="217" customWidth="1"/>
    <col min="13837" max="13837" width="33" style="217" customWidth="1"/>
    <col min="13838" max="13838" width="12" style="217" customWidth="1"/>
    <col min="13839" max="13839" width="9.109375" style="217"/>
    <col min="13840" max="13840" width="13" style="217" customWidth="1"/>
    <col min="13841" max="14077" width="9.109375" style="217"/>
    <col min="14078" max="14078" width="10.44140625" style="217" customWidth="1"/>
    <col min="14079" max="14079" width="10.5546875" style="217" customWidth="1"/>
    <col min="14080" max="14080" width="12.44140625" style="217" customWidth="1"/>
    <col min="14081" max="14081" width="7.44140625" style="217" customWidth="1"/>
    <col min="14082" max="14082" width="5.44140625" style="217" customWidth="1"/>
    <col min="14083" max="14083" width="0.44140625" style="217" customWidth="1"/>
    <col min="14084" max="14084" width="5.44140625" style="217" customWidth="1"/>
    <col min="14085" max="14085" width="39.44140625" style="217" customWidth="1"/>
    <col min="14086" max="14086" width="9.109375" style="217" customWidth="1"/>
    <col min="14087" max="14087" width="9.5546875" style="217" customWidth="1"/>
    <col min="14088" max="14088" width="20.5546875" style="217" customWidth="1"/>
    <col min="14089" max="14089" width="9" style="217" customWidth="1"/>
    <col min="14090" max="14090" width="7.44140625" style="217" customWidth="1"/>
    <col min="14091" max="14091" width="9.44140625" style="217" customWidth="1"/>
    <col min="14092" max="14092" width="10.44140625" style="217" customWidth="1"/>
    <col min="14093" max="14093" width="33" style="217" customWidth="1"/>
    <col min="14094" max="14094" width="12" style="217" customWidth="1"/>
    <col min="14095" max="14095" width="9.109375" style="217"/>
    <col min="14096" max="14096" width="13" style="217" customWidth="1"/>
    <col min="14097" max="14333" width="9.109375" style="217"/>
    <col min="14334" max="14334" width="10.44140625" style="217" customWidth="1"/>
    <col min="14335" max="14335" width="10.5546875" style="217" customWidth="1"/>
    <col min="14336" max="14336" width="12.44140625" style="217" customWidth="1"/>
    <col min="14337" max="14337" width="7.44140625" style="217" customWidth="1"/>
    <col min="14338" max="14338" width="5.44140625" style="217" customWidth="1"/>
    <col min="14339" max="14339" width="0.44140625" style="217" customWidth="1"/>
    <col min="14340" max="14340" width="5.44140625" style="217" customWidth="1"/>
    <col min="14341" max="14341" width="39.44140625" style="217" customWidth="1"/>
    <col min="14342" max="14342" width="9.109375" style="217" customWidth="1"/>
    <col min="14343" max="14343" width="9.5546875" style="217" customWidth="1"/>
    <col min="14344" max="14344" width="20.5546875" style="217" customWidth="1"/>
    <col min="14345" max="14345" width="9" style="217" customWidth="1"/>
    <col min="14346" max="14346" width="7.44140625" style="217" customWidth="1"/>
    <col min="14347" max="14347" width="9.44140625" style="217" customWidth="1"/>
    <col min="14348" max="14348" width="10.44140625" style="217" customWidth="1"/>
    <col min="14349" max="14349" width="33" style="217" customWidth="1"/>
    <col min="14350" max="14350" width="12" style="217" customWidth="1"/>
    <col min="14351" max="14351" width="9.109375" style="217"/>
    <col min="14352" max="14352" width="13" style="217" customWidth="1"/>
    <col min="14353" max="14589" width="9.109375" style="217"/>
    <col min="14590" max="14590" width="10.44140625" style="217" customWidth="1"/>
    <col min="14591" max="14591" width="10.5546875" style="217" customWidth="1"/>
    <col min="14592" max="14592" width="12.44140625" style="217" customWidth="1"/>
    <col min="14593" max="14593" width="7.44140625" style="217" customWidth="1"/>
    <col min="14594" max="14594" width="5.44140625" style="217" customWidth="1"/>
    <col min="14595" max="14595" width="0.44140625" style="217" customWidth="1"/>
    <col min="14596" max="14596" width="5.44140625" style="217" customWidth="1"/>
    <col min="14597" max="14597" width="39.44140625" style="217" customWidth="1"/>
    <col min="14598" max="14598" width="9.109375" style="217" customWidth="1"/>
    <col min="14599" max="14599" width="9.5546875" style="217" customWidth="1"/>
    <col min="14600" max="14600" width="20.5546875" style="217" customWidth="1"/>
    <col min="14601" max="14601" width="9" style="217" customWidth="1"/>
    <col min="14602" max="14602" width="7.44140625" style="217" customWidth="1"/>
    <col min="14603" max="14603" width="9.44140625" style="217" customWidth="1"/>
    <col min="14604" max="14604" width="10.44140625" style="217" customWidth="1"/>
    <col min="14605" max="14605" width="33" style="217" customWidth="1"/>
    <col min="14606" max="14606" width="12" style="217" customWidth="1"/>
    <col min="14607" max="14607" width="9.109375" style="217"/>
    <col min="14608" max="14608" width="13" style="217" customWidth="1"/>
    <col min="14609" max="14845" width="9.109375" style="217"/>
    <col min="14846" max="14846" width="10.44140625" style="217" customWidth="1"/>
    <col min="14847" max="14847" width="10.5546875" style="217" customWidth="1"/>
    <col min="14848" max="14848" width="12.44140625" style="217" customWidth="1"/>
    <col min="14849" max="14849" width="7.44140625" style="217" customWidth="1"/>
    <col min="14850" max="14850" width="5.44140625" style="217" customWidth="1"/>
    <col min="14851" max="14851" width="0.44140625" style="217" customWidth="1"/>
    <col min="14852" max="14852" width="5.44140625" style="217" customWidth="1"/>
    <col min="14853" max="14853" width="39.44140625" style="217" customWidth="1"/>
    <col min="14854" max="14854" width="9.109375" style="217" customWidth="1"/>
    <col min="14855" max="14855" width="9.5546875" style="217" customWidth="1"/>
    <col min="14856" max="14856" width="20.5546875" style="217" customWidth="1"/>
    <col min="14857" max="14857" width="9" style="217" customWidth="1"/>
    <col min="14858" max="14858" width="7.44140625" style="217" customWidth="1"/>
    <col min="14859" max="14859" width="9.44140625" style="217" customWidth="1"/>
    <col min="14860" max="14860" width="10.44140625" style="217" customWidth="1"/>
    <col min="14861" max="14861" width="33" style="217" customWidth="1"/>
    <col min="14862" max="14862" width="12" style="217" customWidth="1"/>
    <col min="14863" max="14863" width="9.109375" style="217"/>
    <col min="14864" max="14864" width="13" style="217" customWidth="1"/>
    <col min="14865" max="15101" width="9.109375" style="217"/>
    <col min="15102" max="15102" width="10.44140625" style="217" customWidth="1"/>
    <col min="15103" max="15103" width="10.5546875" style="217" customWidth="1"/>
    <col min="15104" max="15104" width="12.44140625" style="217" customWidth="1"/>
    <col min="15105" max="15105" width="7.44140625" style="217" customWidth="1"/>
    <col min="15106" max="15106" width="5.44140625" style="217" customWidth="1"/>
    <col min="15107" max="15107" width="0.44140625" style="217" customWidth="1"/>
    <col min="15108" max="15108" width="5.44140625" style="217" customWidth="1"/>
    <col min="15109" max="15109" width="39.44140625" style="217" customWidth="1"/>
    <col min="15110" max="15110" width="9.109375" style="217" customWidth="1"/>
    <col min="15111" max="15111" width="9.5546875" style="217" customWidth="1"/>
    <col min="15112" max="15112" width="20.5546875" style="217" customWidth="1"/>
    <col min="15113" max="15113" width="9" style="217" customWidth="1"/>
    <col min="15114" max="15114" width="7.44140625" style="217" customWidth="1"/>
    <col min="15115" max="15115" width="9.44140625" style="217" customWidth="1"/>
    <col min="15116" max="15116" width="10.44140625" style="217" customWidth="1"/>
    <col min="15117" max="15117" width="33" style="217" customWidth="1"/>
    <col min="15118" max="15118" width="12" style="217" customWidth="1"/>
    <col min="15119" max="15119" width="9.109375" style="217"/>
    <col min="15120" max="15120" width="13" style="217" customWidth="1"/>
    <col min="15121" max="15357" width="9.109375" style="217"/>
    <col min="15358" max="15358" width="10.44140625" style="217" customWidth="1"/>
    <col min="15359" max="15359" width="10.5546875" style="217" customWidth="1"/>
    <col min="15360" max="15360" width="12.44140625" style="217" customWidth="1"/>
    <col min="15361" max="15361" width="7.44140625" style="217" customWidth="1"/>
    <col min="15362" max="15362" width="5.44140625" style="217" customWidth="1"/>
    <col min="15363" max="15363" width="0.44140625" style="217" customWidth="1"/>
    <col min="15364" max="15364" width="5.44140625" style="217" customWidth="1"/>
    <col min="15365" max="15365" width="39.44140625" style="217" customWidth="1"/>
    <col min="15366" max="15366" width="9.109375" style="217" customWidth="1"/>
    <col min="15367" max="15367" width="9.5546875" style="217" customWidth="1"/>
    <col min="15368" max="15368" width="20.5546875" style="217" customWidth="1"/>
    <col min="15369" max="15369" width="9" style="217" customWidth="1"/>
    <col min="15370" max="15370" width="7.44140625" style="217" customWidth="1"/>
    <col min="15371" max="15371" width="9.44140625" style="217" customWidth="1"/>
    <col min="15372" max="15372" width="10.44140625" style="217" customWidth="1"/>
    <col min="15373" max="15373" width="33" style="217" customWidth="1"/>
    <col min="15374" max="15374" width="12" style="217" customWidth="1"/>
    <col min="15375" max="15375" width="9.109375" style="217"/>
    <col min="15376" max="15376" width="13" style="217" customWidth="1"/>
    <col min="15377" max="15613" width="9.109375" style="217"/>
    <col min="15614" max="15614" width="10.44140625" style="217" customWidth="1"/>
    <col min="15615" max="15615" width="10.5546875" style="217" customWidth="1"/>
    <col min="15616" max="15616" width="12.44140625" style="217" customWidth="1"/>
    <col min="15617" max="15617" width="7.44140625" style="217" customWidth="1"/>
    <col min="15618" max="15618" width="5.44140625" style="217" customWidth="1"/>
    <col min="15619" max="15619" width="0.44140625" style="217" customWidth="1"/>
    <col min="15620" max="15620" width="5.44140625" style="217" customWidth="1"/>
    <col min="15621" max="15621" width="39.44140625" style="217" customWidth="1"/>
    <col min="15622" max="15622" width="9.109375" style="217" customWidth="1"/>
    <col min="15623" max="15623" width="9.5546875" style="217" customWidth="1"/>
    <col min="15624" max="15624" width="20.5546875" style="217" customWidth="1"/>
    <col min="15625" max="15625" width="9" style="217" customWidth="1"/>
    <col min="15626" max="15626" width="7.44140625" style="217" customWidth="1"/>
    <col min="15627" max="15627" width="9.44140625" style="217" customWidth="1"/>
    <col min="15628" max="15628" width="10.44140625" style="217" customWidth="1"/>
    <col min="15629" max="15629" width="33" style="217" customWidth="1"/>
    <col min="15630" max="15630" width="12" style="217" customWidth="1"/>
    <col min="15631" max="15631" width="9.109375" style="217"/>
    <col min="15632" max="15632" width="13" style="217" customWidth="1"/>
    <col min="15633" max="15869" width="9.109375" style="217"/>
    <col min="15870" max="15870" width="10.44140625" style="217" customWidth="1"/>
    <col min="15871" max="15871" width="10.5546875" style="217" customWidth="1"/>
    <col min="15872" max="15872" width="12.44140625" style="217" customWidth="1"/>
    <col min="15873" max="15873" width="7.44140625" style="217" customWidth="1"/>
    <col min="15874" max="15874" width="5.44140625" style="217" customWidth="1"/>
    <col min="15875" max="15875" width="0.44140625" style="217" customWidth="1"/>
    <col min="15876" max="15876" width="5.44140625" style="217" customWidth="1"/>
    <col min="15877" max="15877" width="39.44140625" style="217" customWidth="1"/>
    <col min="15878" max="15878" width="9.109375" style="217" customWidth="1"/>
    <col min="15879" max="15879" width="9.5546875" style="217" customWidth="1"/>
    <col min="15880" max="15880" width="20.5546875" style="217" customWidth="1"/>
    <col min="15881" max="15881" width="9" style="217" customWidth="1"/>
    <col min="15882" max="15882" width="7.44140625" style="217" customWidth="1"/>
    <col min="15883" max="15883" width="9.44140625" style="217" customWidth="1"/>
    <col min="15884" max="15884" width="10.44140625" style="217" customWidth="1"/>
    <col min="15885" max="15885" width="33" style="217" customWidth="1"/>
    <col min="15886" max="15886" width="12" style="217" customWidth="1"/>
    <col min="15887" max="15887" width="9.109375" style="217"/>
    <col min="15888" max="15888" width="13" style="217" customWidth="1"/>
    <col min="15889" max="16125" width="9.109375" style="217"/>
    <col min="16126" max="16126" width="10.44140625" style="217" customWidth="1"/>
    <col min="16127" max="16127" width="10.5546875" style="217" customWidth="1"/>
    <col min="16128" max="16128" width="12.44140625" style="217" customWidth="1"/>
    <col min="16129" max="16129" width="7.44140625" style="217" customWidth="1"/>
    <col min="16130" max="16130" width="5.44140625" style="217" customWidth="1"/>
    <col min="16131" max="16131" width="0.44140625" style="217" customWidth="1"/>
    <col min="16132" max="16132" width="5.44140625" style="217" customWidth="1"/>
    <col min="16133" max="16133" width="39.44140625" style="217" customWidth="1"/>
    <col min="16134" max="16134" width="9.109375" style="217" customWidth="1"/>
    <col min="16135" max="16135" width="9.5546875" style="217" customWidth="1"/>
    <col min="16136" max="16136" width="20.5546875" style="217" customWidth="1"/>
    <col min="16137" max="16137" width="9" style="217" customWidth="1"/>
    <col min="16138" max="16138" width="7.44140625" style="217" customWidth="1"/>
    <col min="16139" max="16139" width="9.44140625" style="217" customWidth="1"/>
    <col min="16140" max="16140" width="10.44140625" style="217" customWidth="1"/>
    <col min="16141" max="16141" width="33" style="217" customWidth="1"/>
    <col min="16142" max="16142" width="12" style="217" customWidth="1"/>
    <col min="16143" max="16143" width="9.109375" style="217"/>
    <col min="16144" max="16144" width="13" style="217" customWidth="1"/>
    <col min="16145" max="16384" width="9.109375" style="217"/>
  </cols>
  <sheetData>
    <row r="1" spans="1:16" s="210" customFormat="1" ht="20.399999999999999" x14ac:dyDescent="0.35">
      <c r="A1" s="209" t="s">
        <v>82</v>
      </c>
      <c r="C1" s="211"/>
      <c r="H1" s="212"/>
      <c r="I1" s="213"/>
    </row>
    <row r="2" spans="1:16" ht="17.399999999999999" x14ac:dyDescent="0.3">
      <c r="A2" s="214" t="s">
        <v>0</v>
      </c>
      <c r="B2" s="215" t="s">
        <v>1</v>
      </c>
      <c r="C2" s="216"/>
      <c r="M2" s="219"/>
      <c r="N2" s="220"/>
      <c r="O2" s="221"/>
    </row>
    <row r="3" spans="1:16" ht="17.399999999999999" x14ac:dyDescent="0.3">
      <c r="A3" s="214" t="s">
        <v>2</v>
      </c>
      <c r="B3" s="215" t="s">
        <v>3</v>
      </c>
      <c r="C3" s="216"/>
      <c r="H3" s="222">
        <v>45749</v>
      </c>
      <c r="M3" s="223"/>
      <c r="N3" s="224"/>
      <c r="O3" s="221"/>
    </row>
    <row r="4" spans="1:16" ht="17.399999999999999" x14ac:dyDescent="0.3">
      <c r="A4" s="214" t="s">
        <v>4</v>
      </c>
      <c r="B4" s="215" t="s">
        <v>44</v>
      </c>
      <c r="C4" s="216"/>
      <c r="G4" s="225"/>
      <c r="H4" s="226"/>
      <c r="I4" s="227"/>
      <c r="M4" s="223"/>
      <c r="N4" s="220"/>
      <c r="O4" s="221"/>
    </row>
    <row r="5" spans="1:16" ht="17.399999999999999" x14ac:dyDescent="0.3">
      <c r="A5" s="214" t="s">
        <v>28</v>
      </c>
      <c r="B5" s="228" t="s">
        <v>85</v>
      </c>
      <c r="C5" s="216"/>
      <c r="G5" s="229"/>
      <c r="I5" s="227"/>
      <c r="J5" s="230"/>
      <c r="M5" s="223"/>
      <c r="N5" s="220"/>
      <c r="O5" s="221"/>
    </row>
    <row r="6" spans="1:16" ht="18" thickBot="1" x14ac:dyDescent="0.35">
      <c r="A6" s="214"/>
      <c r="B6" s="228"/>
      <c r="C6" s="216"/>
      <c r="G6" s="231"/>
      <c r="M6" s="223"/>
      <c r="N6" s="220"/>
      <c r="O6" s="221"/>
    </row>
    <row r="7" spans="1:16" ht="28.8" thickTop="1" thickBot="1" x14ac:dyDescent="0.3">
      <c r="A7" s="232" t="s">
        <v>6</v>
      </c>
      <c r="B7" s="233" t="s">
        <v>7</v>
      </c>
      <c r="C7" s="233" t="s">
        <v>8</v>
      </c>
      <c r="D7" s="370" t="s">
        <v>9</v>
      </c>
      <c r="E7" s="371"/>
      <c r="F7" s="372"/>
      <c r="G7" s="234" t="s">
        <v>10</v>
      </c>
      <c r="H7" s="235" t="s">
        <v>11</v>
      </c>
      <c r="I7" s="233" t="s">
        <v>12</v>
      </c>
      <c r="J7" s="233" t="s">
        <v>13</v>
      </c>
      <c r="M7" s="223"/>
      <c r="N7" s="220"/>
      <c r="O7" s="221"/>
    </row>
    <row r="8" spans="1:16" ht="12.75" customHeight="1" thickTop="1" x14ac:dyDescent="0.3">
      <c r="A8" s="236"/>
      <c r="B8" s="237" t="str">
        <f t="shared" ref="B8:B35" si="0">IF(WEEKDAY(A8,2)=5,"piątek",IF(WEEKDAY(A8,2)=6,"sobota",IF(WEEKDAY(A8,2)=7,"niedziela","Błąd")))</f>
        <v>sobota</v>
      </c>
      <c r="C8" s="238" t="s">
        <v>44</v>
      </c>
      <c r="D8" s="239">
        <v>0.33333333333333331</v>
      </c>
      <c r="E8" s="240"/>
      <c r="F8" s="241" t="s">
        <v>89</v>
      </c>
      <c r="G8" s="261"/>
      <c r="H8" s="248"/>
      <c r="I8" s="243"/>
      <c r="J8" s="250">
        <v>5</v>
      </c>
      <c r="L8" s="244"/>
      <c r="M8" s="219"/>
      <c r="N8" s="220"/>
      <c r="O8" s="221"/>
      <c r="P8" s="218"/>
    </row>
    <row r="9" spans="1:16" ht="12.75" customHeight="1" x14ac:dyDescent="0.3">
      <c r="A9" s="245"/>
      <c r="B9" s="246" t="str">
        <f t="shared" si="0"/>
        <v>sobota</v>
      </c>
      <c r="C9" s="247" t="s">
        <v>44</v>
      </c>
      <c r="D9" s="239">
        <v>0.51041666666666663</v>
      </c>
      <c r="E9" s="240"/>
      <c r="F9" s="241">
        <v>0.625</v>
      </c>
      <c r="G9" s="248"/>
      <c r="H9" s="248"/>
      <c r="I9" s="249"/>
      <c r="J9" s="250">
        <f t="shared" ref="J9:J35" si="1">ROUND(IF(AND(F9&gt;TIMEVALUE("13:30"),D9&lt;TIMEVALUE("12:55")),(F9-D9+TIMEVALUE("0:10")-TIMEVALUE("0:30"))/TIMEVALUE("0:50"),(F9-D9+TIMEVALUE("0:10"))/TIMEVALUE("0:50")),0)</f>
        <v>3</v>
      </c>
      <c r="M9" s="219"/>
      <c r="N9" s="224"/>
      <c r="O9" s="221"/>
      <c r="P9" s="218"/>
    </row>
    <row r="10" spans="1:16" ht="12.75" customHeight="1" x14ac:dyDescent="0.3">
      <c r="A10" s="273"/>
      <c r="B10" s="274" t="str">
        <f t="shared" si="0"/>
        <v>sobota</v>
      </c>
      <c r="C10" s="275" t="s">
        <v>44</v>
      </c>
      <c r="D10" s="276">
        <v>0.62847222222222221</v>
      </c>
      <c r="E10" s="277"/>
      <c r="F10" s="278">
        <v>0.71875</v>
      </c>
      <c r="G10" s="279"/>
      <c r="H10" s="280"/>
      <c r="I10" s="281"/>
      <c r="J10" s="282">
        <v>3</v>
      </c>
      <c r="M10" s="223"/>
      <c r="N10" s="220"/>
      <c r="O10" s="252"/>
      <c r="P10" s="218"/>
    </row>
    <row r="11" spans="1:16" ht="12.75" customHeight="1" x14ac:dyDescent="0.3">
      <c r="A11" s="245"/>
      <c r="B11" s="246" t="str">
        <f t="shared" si="0"/>
        <v>sobota</v>
      </c>
      <c r="C11" s="247" t="s">
        <v>44</v>
      </c>
      <c r="D11" s="239">
        <v>0.40972222222222227</v>
      </c>
      <c r="E11" s="240"/>
      <c r="F11" s="241">
        <v>0.54166666666666663</v>
      </c>
      <c r="G11" s="261"/>
      <c r="H11" s="248"/>
      <c r="I11" s="249"/>
      <c r="J11" s="250">
        <f t="shared" si="1"/>
        <v>4</v>
      </c>
      <c r="K11" s="337"/>
      <c r="L11" s="337"/>
      <c r="M11" s="223"/>
      <c r="N11" s="220"/>
      <c r="O11" s="252"/>
      <c r="P11" s="218"/>
    </row>
    <row r="12" spans="1:16" ht="12.75" customHeight="1" thickBot="1" x14ac:dyDescent="0.35">
      <c r="A12" s="245"/>
      <c r="B12" s="246" t="str">
        <f t="shared" si="0"/>
        <v>sobota</v>
      </c>
      <c r="C12" s="247" t="s">
        <v>44</v>
      </c>
      <c r="D12" s="239">
        <v>0.54861111111111105</v>
      </c>
      <c r="E12" s="240"/>
      <c r="F12" s="241">
        <v>0.64583333333333337</v>
      </c>
      <c r="G12" s="248"/>
      <c r="H12" s="248"/>
      <c r="I12" s="249"/>
      <c r="J12" s="250">
        <f t="shared" si="1"/>
        <v>3</v>
      </c>
      <c r="K12" s="337"/>
      <c r="L12" s="337"/>
      <c r="O12" s="252"/>
      <c r="P12" s="218"/>
    </row>
    <row r="13" spans="1:16" ht="12.75" customHeight="1" thickTop="1" x14ac:dyDescent="0.3">
      <c r="A13" s="283"/>
      <c r="B13" s="284" t="str">
        <f t="shared" ref="B13" si="2">IF(WEEKDAY(A13,2)=5,"piątek",IF(WEEKDAY(A13,2)=6,"sobota",IF(WEEKDAY(A13,2)=7,"niedziela","Błąd")))</f>
        <v>sobota</v>
      </c>
      <c r="C13" s="285" t="s">
        <v>44</v>
      </c>
      <c r="D13" s="299">
        <v>0.33333333333333331</v>
      </c>
      <c r="E13" s="300"/>
      <c r="F13" s="301">
        <v>0.43402777777777773</v>
      </c>
      <c r="G13" s="286"/>
      <c r="H13" s="302"/>
      <c r="I13" s="287"/>
      <c r="J13" s="288">
        <v>3</v>
      </c>
      <c r="K13" s="337"/>
      <c r="M13" s="223"/>
      <c r="N13" s="220"/>
      <c r="O13" s="221"/>
      <c r="P13" s="218"/>
    </row>
    <row r="14" spans="1:16" ht="12.75" customHeight="1" x14ac:dyDescent="0.3">
      <c r="A14" s="245"/>
      <c r="B14" s="246" t="str">
        <f t="shared" si="0"/>
        <v>sobota</v>
      </c>
      <c r="C14" s="247" t="s">
        <v>44</v>
      </c>
      <c r="D14" s="239">
        <v>0.4375</v>
      </c>
      <c r="E14" s="240"/>
      <c r="F14" s="241">
        <v>0.54166666666666663</v>
      </c>
      <c r="G14" s="248"/>
      <c r="H14" s="251"/>
      <c r="I14" s="249"/>
      <c r="J14" s="250">
        <f t="shared" si="1"/>
        <v>3</v>
      </c>
      <c r="M14" s="271"/>
      <c r="N14" s="223"/>
      <c r="O14" s="221"/>
      <c r="P14" s="218"/>
    </row>
    <row r="15" spans="1:16" ht="12.75" customHeight="1" x14ac:dyDescent="0.3">
      <c r="A15" s="245"/>
      <c r="B15" s="246" t="str">
        <f t="shared" si="0"/>
        <v>sobota</v>
      </c>
      <c r="C15" s="247" t="s">
        <v>44</v>
      </c>
      <c r="D15" s="239">
        <v>0.5625</v>
      </c>
      <c r="E15" s="240"/>
      <c r="F15" s="241">
        <v>0.66666666666666663</v>
      </c>
      <c r="G15" s="248"/>
      <c r="H15" s="248"/>
      <c r="I15" s="249"/>
      <c r="J15" s="250">
        <f t="shared" si="1"/>
        <v>3</v>
      </c>
      <c r="M15" s="223"/>
      <c r="N15" s="223"/>
      <c r="O15" s="252"/>
      <c r="P15" s="218"/>
    </row>
    <row r="16" spans="1:16" ht="12.75" customHeight="1" x14ac:dyDescent="0.3">
      <c r="A16" s="245"/>
      <c r="B16" s="246" t="str">
        <f t="shared" si="0"/>
        <v>sobota</v>
      </c>
      <c r="C16" s="247" t="s">
        <v>44</v>
      </c>
      <c r="D16" s="276">
        <v>0.67013888888888884</v>
      </c>
      <c r="E16" s="277"/>
      <c r="F16" s="278">
        <v>0.77083333333333337</v>
      </c>
      <c r="G16" s="248"/>
      <c r="H16" s="248"/>
      <c r="I16" s="249"/>
      <c r="J16" s="250">
        <f t="shared" si="1"/>
        <v>3</v>
      </c>
      <c r="M16" s="219"/>
      <c r="N16" s="220"/>
      <c r="O16" s="221"/>
      <c r="P16" s="218"/>
    </row>
    <row r="17" spans="1:16" ht="12.75" customHeight="1" x14ac:dyDescent="0.3">
      <c r="A17" s="253"/>
      <c r="B17" s="254" t="str">
        <f t="shared" si="0"/>
        <v>sobota</v>
      </c>
      <c r="C17" s="255" t="s">
        <v>44</v>
      </c>
      <c r="D17" s="256">
        <v>0.33333333333333331</v>
      </c>
      <c r="E17" s="257"/>
      <c r="F17" s="258">
        <v>0.43402777777777773</v>
      </c>
      <c r="G17" s="242"/>
      <c r="H17" s="272"/>
      <c r="I17" s="259"/>
      <c r="J17" s="260">
        <f t="shared" si="1"/>
        <v>3</v>
      </c>
      <c r="M17" s="219"/>
      <c r="N17" s="220"/>
      <c r="O17" s="221"/>
      <c r="P17" s="218"/>
    </row>
    <row r="18" spans="1:16" ht="12.75" customHeight="1" x14ac:dyDescent="0.3">
      <c r="A18" s="245"/>
      <c r="B18" s="246" t="str">
        <f t="shared" si="0"/>
        <v>sobota</v>
      </c>
      <c r="C18" s="247" t="s">
        <v>44</v>
      </c>
      <c r="D18" s="239">
        <v>0.4375</v>
      </c>
      <c r="E18" s="240"/>
      <c r="F18" s="241">
        <v>0.54166666666666663</v>
      </c>
      <c r="G18" s="261"/>
      <c r="H18" s="248"/>
      <c r="I18" s="249"/>
      <c r="J18" s="250">
        <f t="shared" si="1"/>
        <v>3</v>
      </c>
      <c r="M18" s="219"/>
      <c r="N18" s="224"/>
      <c r="O18" s="221"/>
      <c r="P18" s="218"/>
    </row>
    <row r="19" spans="1:16" ht="12.75" customHeight="1" thickBot="1" x14ac:dyDescent="0.35">
      <c r="A19" s="245"/>
      <c r="B19" s="246" t="str">
        <f t="shared" si="0"/>
        <v>sobota</v>
      </c>
      <c r="C19" s="247" t="s">
        <v>44</v>
      </c>
      <c r="D19" s="239">
        <v>0.5625</v>
      </c>
      <c r="E19" s="240"/>
      <c r="F19" s="241">
        <v>0.66666666666666663</v>
      </c>
      <c r="G19" s="261"/>
      <c r="H19" s="248"/>
      <c r="I19" s="249"/>
      <c r="J19" s="250">
        <f t="shared" si="1"/>
        <v>3</v>
      </c>
      <c r="O19" s="221"/>
      <c r="P19" s="218"/>
    </row>
    <row r="20" spans="1:16" ht="12.75" customHeight="1" thickTop="1" x14ac:dyDescent="0.3">
      <c r="A20" s="283"/>
      <c r="B20" s="284" t="str">
        <f t="shared" si="0"/>
        <v>sobota</v>
      </c>
      <c r="C20" s="285" t="s">
        <v>44</v>
      </c>
      <c r="D20" s="299">
        <v>0.33333333333333331</v>
      </c>
      <c r="E20" s="300"/>
      <c r="F20" s="301">
        <v>0.43402777777777773</v>
      </c>
      <c r="G20" s="286"/>
      <c r="H20" s="286"/>
      <c r="I20" s="287"/>
      <c r="J20" s="288">
        <f t="shared" si="1"/>
        <v>3</v>
      </c>
      <c r="M20" s="223"/>
      <c r="N20" s="220"/>
      <c r="O20" s="221"/>
      <c r="P20" s="218"/>
    </row>
    <row r="21" spans="1:16" ht="12.75" customHeight="1" x14ac:dyDescent="0.3">
      <c r="A21" s="338"/>
      <c r="B21" s="339" t="str">
        <f t="shared" si="0"/>
        <v>sobota</v>
      </c>
      <c r="C21" s="340" t="s">
        <v>44</v>
      </c>
      <c r="D21" s="341">
        <v>0.4375</v>
      </c>
      <c r="E21" s="342"/>
      <c r="F21" s="343">
        <v>0.50347222222222221</v>
      </c>
      <c r="G21" s="344"/>
      <c r="H21" s="345"/>
      <c r="I21" s="346"/>
      <c r="J21" s="347">
        <f t="shared" si="1"/>
        <v>2</v>
      </c>
      <c r="M21" s="223"/>
      <c r="N21" s="220"/>
      <c r="O21" s="221"/>
      <c r="P21" s="218"/>
    </row>
    <row r="22" spans="1:16" ht="12.75" customHeight="1" x14ac:dyDescent="0.3">
      <c r="A22" s="350"/>
      <c r="B22" s="351" t="str">
        <f t="shared" si="0"/>
        <v>sobota</v>
      </c>
      <c r="C22" s="352" t="s">
        <v>44</v>
      </c>
      <c r="D22" s="353">
        <v>0.50694444444444442</v>
      </c>
      <c r="E22" s="354"/>
      <c r="F22" s="355">
        <v>0.60416666666666663</v>
      </c>
      <c r="G22" s="348"/>
      <c r="H22" s="349"/>
      <c r="I22" s="356"/>
      <c r="J22" s="357">
        <v>3</v>
      </c>
      <c r="M22" s="223"/>
      <c r="N22" s="220"/>
      <c r="O22" s="221"/>
      <c r="P22" s="218"/>
    </row>
    <row r="23" spans="1:16" ht="12.75" customHeight="1" x14ac:dyDescent="0.3">
      <c r="A23" s="245"/>
      <c r="B23" s="246" t="str">
        <f t="shared" si="0"/>
        <v>sobota</v>
      </c>
      <c r="C23" s="247" t="s">
        <v>44</v>
      </c>
      <c r="D23" s="239">
        <v>0.33333333333333331</v>
      </c>
      <c r="E23" s="240"/>
      <c r="F23" s="241">
        <v>0.46875</v>
      </c>
      <c r="G23" s="261"/>
      <c r="H23" s="248"/>
      <c r="I23" s="249"/>
      <c r="J23" s="250">
        <f t="shared" si="1"/>
        <v>4</v>
      </c>
      <c r="M23" s="223"/>
      <c r="N23" s="220"/>
      <c r="O23" s="221"/>
      <c r="P23" s="218"/>
    </row>
    <row r="24" spans="1:16" ht="12.75" customHeight="1" x14ac:dyDescent="0.3">
      <c r="A24" s="245"/>
      <c r="B24" s="246" t="str">
        <f t="shared" si="0"/>
        <v>sobota</v>
      </c>
      <c r="C24" s="247" t="s">
        <v>44</v>
      </c>
      <c r="D24" s="239">
        <v>0.47222222222222227</v>
      </c>
      <c r="E24" s="240"/>
      <c r="F24" s="241">
        <v>0.53472222222222221</v>
      </c>
      <c r="G24" s="261"/>
      <c r="H24" s="248"/>
      <c r="I24" s="249"/>
      <c r="J24" s="250">
        <f t="shared" si="1"/>
        <v>2</v>
      </c>
      <c r="M24" s="223"/>
      <c r="N24" s="220"/>
      <c r="O24" s="221"/>
      <c r="P24" s="218"/>
    </row>
    <row r="25" spans="1:16" ht="12.75" customHeight="1" thickBot="1" x14ac:dyDescent="0.35">
      <c r="A25" s="262"/>
      <c r="B25" s="263" t="str">
        <f t="shared" ref="B25:B26" si="3">IF(WEEKDAY(A25,2)=5,"piątek",IF(WEEKDAY(A25,2)=6,"sobota",IF(WEEKDAY(A25,2)=7,"niedziela","Błąd")))</f>
        <v>sobota</v>
      </c>
      <c r="C25" s="264" t="s">
        <v>44</v>
      </c>
      <c r="D25" s="265">
        <v>0.54166666666666663</v>
      </c>
      <c r="E25" s="266"/>
      <c r="F25" s="267">
        <v>0.60416666666666663</v>
      </c>
      <c r="G25" s="268"/>
      <c r="H25" s="268"/>
      <c r="I25" s="269"/>
      <c r="J25" s="270">
        <f t="shared" si="1"/>
        <v>2</v>
      </c>
      <c r="M25" s="223"/>
      <c r="N25" s="220"/>
      <c r="O25" s="221"/>
      <c r="P25" s="218"/>
    </row>
    <row r="26" spans="1:16" ht="12.75" customHeight="1" thickTop="1" x14ac:dyDescent="0.3">
      <c r="A26" s="245"/>
      <c r="B26" s="246" t="str">
        <f t="shared" si="3"/>
        <v>sobota</v>
      </c>
      <c r="C26" s="247" t="s">
        <v>44</v>
      </c>
      <c r="D26" s="239">
        <v>0.37152777777777773</v>
      </c>
      <c r="E26" s="240"/>
      <c r="F26" s="241">
        <v>0.43402777777777773</v>
      </c>
      <c r="G26" s="344"/>
      <c r="H26" s="345"/>
      <c r="I26" s="346"/>
      <c r="J26" s="250">
        <f t="shared" si="1"/>
        <v>2</v>
      </c>
      <c r="M26" s="223"/>
      <c r="N26" s="220"/>
      <c r="O26" s="221"/>
      <c r="P26" s="218"/>
    </row>
    <row r="27" spans="1:16" ht="12.75" customHeight="1" x14ac:dyDescent="0.3">
      <c r="A27" s="245"/>
      <c r="B27" s="246" t="str">
        <f t="shared" ref="B27:B28" si="4">IF(WEEKDAY(A27,2)=5,"piątek",IF(WEEKDAY(A27,2)=6,"sobota",IF(WEEKDAY(A27,2)=7,"niedziela","Błąd")))</f>
        <v>sobota</v>
      </c>
      <c r="C27" s="247" t="s">
        <v>44</v>
      </c>
      <c r="D27" s="239">
        <v>0.4375</v>
      </c>
      <c r="E27" s="240"/>
      <c r="F27" s="241">
        <v>0.54166666666666663</v>
      </c>
      <c r="G27" s="248"/>
      <c r="H27" s="251"/>
      <c r="I27" s="249"/>
      <c r="J27" s="250">
        <f t="shared" si="1"/>
        <v>3</v>
      </c>
      <c r="M27" s="223"/>
      <c r="N27" s="220"/>
      <c r="O27" s="221"/>
      <c r="P27" s="218"/>
    </row>
    <row r="28" spans="1:16" ht="12.75" customHeight="1" thickBot="1" x14ac:dyDescent="0.35">
      <c r="A28" s="262"/>
      <c r="B28" s="263" t="str">
        <f t="shared" si="4"/>
        <v>sobota</v>
      </c>
      <c r="C28" s="264" t="s">
        <v>44</v>
      </c>
      <c r="D28" s="265">
        <v>0.5625</v>
      </c>
      <c r="E28" s="266"/>
      <c r="F28" s="267">
        <v>0.66666666666666663</v>
      </c>
      <c r="G28" s="248"/>
      <c r="H28" s="251"/>
      <c r="I28" s="249"/>
      <c r="J28" s="270">
        <f t="shared" si="1"/>
        <v>3</v>
      </c>
      <c r="M28" s="223"/>
      <c r="N28" s="220"/>
      <c r="O28" s="221"/>
      <c r="P28" s="218"/>
    </row>
    <row r="29" spans="1:16" ht="12.75" customHeight="1" thickTop="1" x14ac:dyDescent="0.3">
      <c r="A29" s="283"/>
      <c r="B29" s="284" t="str">
        <f t="shared" si="0"/>
        <v>sobota</v>
      </c>
      <c r="C29" s="285" t="s">
        <v>44</v>
      </c>
      <c r="D29" s="239">
        <v>0.33333333333333331</v>
      </c>
      <c r="E29" s="240"/>
      <c r="F29" s="241">
        <v>0.43402777777777773</v>
      </c>
      <c r="G29" s="286"/>
      <c r="H29" s="302"/>
      <c r="I29" s="287"/>
      <c r="J29" s="288">
        <f t="shared" si="1"/>
        <v>3</v>
      </c>
      <c r="M29" s="219"/>
      <c r="N29" s="223"/>
      <c r="O29" s="221"/>
      <c r="P29" s="218"/>
    </row>
    <row r="30" spans="1:16" ht="12.75" customHeight="1" x14ac:dyDescent="0.3">
      <c r="A30" s="245"/>
      <c r="B30" s="246" t="str">
        <f t="shared" si="0"/>
        <v>sobota</v>
      </c>
      <c r="C30" s="247" t="s">
        <v>44</v>
      </c>
      <c r="D30" s="239">
        <v>0.4375</v>
      </c>
      <c r="E30" s="240"/>
      <c r="F30" s="241">
        <v>0.54166666666666663</v>
      </c>
      <c r="G30" s="289"/>
      <c r="H30" s="251"/>
      <c r="I30" s="249"/>
      <c r="J30" s="250">
        <f t="shared" si="1"/>
        <v>3</v>
      </c>
      <c r="M30" s="271"/>
      <c r="N30" s="223"/>
      <c r="O30" s="221"/>
      <c r="P30" s="218"/>
    </row>
    <row r="31" spans="1:16" ht="12.75" customHeight="1" x14ac:dyDescent="0.3">
      <c r="A31" s="245"/>
      <c r="B31" s="246" t="str">
        <f t="shared" si="0"/>
        <v>sobota</v>
      </c>
      <c r="C31" s="247" t="s">
        <v>44</v>
      </c>
      <c r="D31" s="239">
        <v>0.5625</v>
      </c>
      <c r="E31" s="240"/>
      <c r="F31" s="241">
        <v>0.66666666666666663</v>
      </c>
      <c r="G31" s="248"/>
      <c r="H31" s="251"/>
      <c r="I31" s="249"/>
      <c r="J31" s="250">
        <f t="shared" si="1"/>
        <v>3</v>
      </c>
      <c r="M31" s="271"/>
      <c r="N31" s="223"/>
      <c r="O31" s="221"/>
      <c r="P31" s="218"/>
    </row>
    <row r="32" spans="1:16" ht="12.75" customHeight="1" x14ac:dyDescent="0.3">
      <c r="A32" s="273"/>
      <c r="B32" s="274" t="str">
        <f t="shared" ref="B32" si="5">IF(WEEKDAY(A32,2)=5,"piątek",IF(WEEKDAY(A32,2)=6,"sobota",IF(WEEKDAY(A32,2)=7,"niedziela","Błąd")))</f>
        <v>sobota</v>
      </c>
      <c r="C32" s="275" t="s">
        <v>44</v>
      </c>
      <c r="D32" s="276">
        <v>0.67013888888888884</v>
      </c>
      <c r="E32" s="277"/>
      <c r="F32" s="278">
        <v>0.77083333333333337</v>
      </c>
      <c r="G32" s="333"/>
      <c r="H32" s="280"/>
      <c r="I32" s="281"/>
      <c r="J32" s="282">
        <v>3</v>
      </c>
      <c r="M32" s="271"/>
      <c r="N32" s="223"/>
      <c r="O32" s="221"/>
      <c r="P32" s="218"/>
    </row>
    <row r="33" spans="1:16" ht="12.6" customHeight="1" x14ac:dyDescent="0.3">
      <c r="A33" s="245"/>
      <c r="B33" s="246" t="str">
        <f t="shared" si="0"/>
        <v>sobota</v>
      </c>
      <c r="C33" s="247" t="s">
        <v>44</v>
      </c>
      <c r="D33" s="239">
        <v>0.33333333333333331</v>
      </c>
      <c r="E33" s="240"/>
      <c r="F33" s="241">
        <v>0.43402777777777773</v>
      </c>
      <c r="G33" s="248"/>
      <c r="H33" s="251"/>
      <c r="I33" s="249"/>
      <c r="J33" s="250">
        <f t="shared" si="1"/>
        <v>3</v>
      </c>
      <c r="M33" s="219"/>
      <c r="N33" s="223"/>
      <c r="O33" s="221"/>
      <c r="P33" s="218"/>
    </row>
    <row r="34" spans="1:16" ht="12.75" customHeight="1" x14ac:dyDescent="0.3">
      <c r="A34" s="245"/>
      <c r="B34" s="246" t="str">
        <f t="shared" si="0"/>
        <v>sobota</v>
      </c>
      <c r="C34" s="247" t="s">
        <v>44</v>
      </c>
      <c r="D34" s="239">
        <v>0.4375</v>
      </c>
      <c r="E34" s="240"/>
      <c r="F34" s="241">
        <v>0.54166666666666663</v>
      </c>
      <c r="G34" s="289"/>
      <c r="H34" s="251"/>
      <c r="I34" s="249"/>
      <c r="J34" s="250">
        <f t="shared" si="1"/>
        <v>3</v>
      </c>
      <c r="M34" s="290"/>
      <c r="N34" s="224"/>
      <c r="O34" s="221"/>
      <c r="P34" s="218"/>
    </row>
    <row r="35" spans="1:16" ht="12.75" customHeight="1" thickBot="1" x14ac:dyDescent="0.35">
      <c r="A35" s="262"/>
      <c r="B35" s="263" t="str">
        <f t="shared" si="0"/>
        <v>sobota</v>
      </c>
      <c r="C35" s="264" t="s">
        <v>44</v>
      </c>
      <c r="D35" s="265">
        <v>0.5625</v>
      </c>
      <c r="E35" s="266"/>
      <c r="F35" s="267">
        <v>0.66666666666666663</v>
      </c>
      <c r="G35" s="291"/>
      <c r="H35" s="303"/>
      <c r="I35" s="269"/>
      <c r="J35" s="270">
        <f t="shared" si="1"/>
        <v>3</v>
      </c>
      <c r="N35" s="292"/>
      <c r="O35" s="221"/>
      <c r="P35" s="218"/>
    </row>
    <row r="36" spans="1:16" ht="14.4" thickTop="1" x14ac:dyDescent="0.25">
      <c r="G36" s="335" t="s">
        <v>45</v>
      </c>
      <c r="H36" s="336">
        <v>6</v>
      </c>
      <c r="I36" s="293"/>
      <c r="J36" s="295">
        <f>SUM(J8:J35)</f>
        <v>84</v>
      </c>
    </row>
    <row r="37" spans="1:16" ht="13.8" x14ac:dyDescent="0.25">
      <c r="G37" s="335" t="s">
        <v>46</v>
      </c>
      <c r="H37" s="336">
        <v>9</v>
      </c>
      <c r="I37" s="292"/>
      <c r="J37" s="293"/>
    </row>
    <row r="38" spans="1:16" ht="13.8" x14ac:dyDescent="0.25">
      <c r="G38" s="335" t="s">
        <v>47</v>
      </c>
      <c r="H38" s="336">
        <v>9</v>
      </c>
      <c r="I38" s="218"/>
      <c r="J38" s="292"/>
    </row>
    <row r="39" spans="1:16" ht="13.8" x14ac:dyDescent="0.25">
      <c r="G39" s="335" t="s">
        <v>48</v>
      </c>
      <c r="H39" s="336">
        <v>6</v>
      </c>
      <c r="I39" s="293"/>
      <c r="J39" s="293"/>
    </row>
    <row r="40" spans="1:16" ht="13.8" x14ac:dyDescent="0.25">
      <c r="B40" s="334"/>
      <c r="G40" s="335" t="s">
        <v>49</v>
      </c>
      <c r="H40" s="336">
        <v>9</v>
      </c>
      <c r="I40" s="296"/>
    </row>
    <row r="41" spans="1:16" ht="13.8" x14ac:dyDescent="0.25">
      <c r="G41" s="335" t="s">
        <v>72</v>
      </c>
      <c r="H41" s="336">
        <v>12</v>
      </c>
      <c r="I41" s="296"/>
      <c r="J41" s="296"/>
    </row>
    <row r="42" spans="1:16" ht="13.8" x14ac:dyDescent="0.25">
      <c r="G42" s="335" t="s">
        <v>88</v>
      </c>
      <c r="H42" s="336">
        <v>12</v>
      </c>
      <c r="I42" s="296"/>
      <c r="J42" s="296"/>
    </row>
    <row r="43" spans="1:16" ht="13.8" x14ac:dyDescent="0.25">
      <c r="G43" s="335" t="s">
        <v>51</v>
      </c>
      <c r="H43" s="336">
        <v>9</v>
      </c>
      <c r="I43" s="296"/>
    </row>
    <row r="44" spans="1:16" ht="13.8" x14ac:dyDescent="0.25">
      <c r="G44" s="335" t="s">
        <v>52</v>
      </c>
      <c r="H44" s="336">
        <v>12</v>
      </c>
      <c r="I44" s="292"/>
    </row>
    <row r="45" spans="1:16" x14ac:dyDescent="0.25">
      <c r="G45" s="336"/>
      <c r="H45" s="336"/>
      <c r="I45" s="217"/>
    </row>
    <row r="46" spans="1:16" x14ac:dyDescent="0.25">
      <c r="G46" s="294"/>
      <c r="H46" s="294"/>
      <c r="I46" s="217"/>
    </row>
    <row r="47" spans="1:16" x14ac:dyDescent="0.25">
      <c r="G47" s="293"/>
      <c r="H47" s="297">
        <f>SUM(H36:H46)</f>
        <v>84</v>
      </c>
      <c r="I47" s="217"/>
    </row>
    <row r="48" spans="1:16" x14ac:dyDescent="0.25">
      <c r="G48" s="293"/>
      <c r="H48" s="292"/>
      <c r="J48" s="298"/>
    </row>
    <row r="49" spans="7:10" x14ac:dyDescent="0.25">
      <c r="G49" s="293"/>
      <c r="H49" s="292"/>
      <c r="J49" s="298"/>
    </row>
    <row r="50" spans="7:10" x14ac:dyDescent="0.25">
      <c r="G50" s="293"/>
      <c r="H50" s="292"/>
      <c r="J50" s="298"/>
    </row>
  </sheetData>
  <autoFilter ref="A7:J44">
    <filterColumn colId="3" showButton="0"/>
    <filterColumn colId="4" showButton="0"/>
  </autoFilter>
  <mergeCells count="1">
    <mergeCell ref="D7:F7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Zima 2019-2020</vt:lpstr>
      <vt:lpstr>Lato 2019-2020</vt:lpstr>
      <vt:lpstr>semestr zimowy</vt:lpstr>
      <vt:lpstr>semestr letni</vt:lpstr>
      <vt:lpstr>'semestr zimowy'!Obszar_wydruku</vt:lpstr>
      <vt:lpstr>'Zima 2019-2020'!Obszar_wydruku</vt:lpstr>
    </vt:vector>
  </TitlesOfParts>
  <Company>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Przybyłowski</dc:creator>
  <cp:lastModifiedBy>s.skiba</cp:lastModifiedBy>
  <cp:lastPrinted>2025-10-07T07:48:39Z</cp:lastPrinted>
  <dcterms:created xsi:type="dcterms:W3CDTF">2016-10-18T10:20:37Z</dcterms:created>
  <dcterms:modified xsi:type="dcterms:W3CDTF">2025-11-13T09:04:51Z</dcterms:modified>
</cp:coreProperties>
</file>