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 rok_I stop." sheetId="27" r:id="rId3"/>
    <sheet name="IG_II rok_I stop. " sheetId="30" r:id="rId4"/>
    <sheet name="ZOŻE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 rok_I stop. '!$A$7:$L$110</definedName>
    <definedName name="_xlnm._FilterDatabase" localSheetId="2" hidden="1">'STiL_II rok_I stop.'!$A$7:$L$108</definedName>
    <definedName name="_xlnm._FilterDatabase" localSheetId="4" hidden="1">'ZOŻE_II rok_I stop.'!$A$7:$L$110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stop.'!$A$1:$T$134</definedName>
  </definedNames>
  <calcPr calcId="162913" iterateDelta="1E-4"/>
</workbook>
</file>

<file path=xl/calcChain.xml><?xml version="1.0" encoding="utf-8"?>
<calcChain xmlns="http://schemas.openxmlformats.org/spreadsheetml/2006/main">
  <c r="B57" i="27" l="1"/>
  <c r="I126" i="27" l="1"/>
  <c r="I125" i="27"/>
  <c r="L108" i="27" l="1"/>
  <c r="K137" i="28" l="1"/>
  <c r="I128" i="28"/>
  <c r="K134" i="30"/>
  <c r="K133" i="27"/>
  <c r="I117" i="30" l="1"/>
  <c r="I119" i="27" l="1"/>
  <c r="I115" i="27"/>
  <c r="I136" i="28"/>
  <c r="I135" i="28"/>
  <c r="I134" i="28"/>
  <c r="I133" i="28"/>
  <c r="I132" i="28"/>
  <c r="I131" i="28"/>
  <c r="I133" i="30"/>
  <c r="I132" i="30"/>
  <c r="I131" i="30"/>
  <c r="I130" i="30"/>
  <c r="I129" i="30"/>
  <c r="I128" i="30"/>
  <c r="I132" i="27"/>
  <c r="I131" i="27"/>
  <c r="I130" i="27"/>
  <c r="I129" i="27"/>
  <c r="I129" i="28" l="1"/>
  <c r="I127" i="28"/>
  <c r="I126" i="28"/>
  <c r="I125" i="28"/>
  <c r="I124" i="28"/>
  <c r="I123" i="28"/>
  <c r="I122" i="28"/>
  <c r="I116" i="30"/>
  <c r="I126" i="30"/>
  <c r="I125" i="30"/>
  <c r="I124" i="30"/>
  <c r="B107" i="27" l="1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I115" i="30" l="1"/>
  <c r="I123" i="30"/>
  <c r="I121" i="30"/>
  <c r="I114" i="30"/>
  <c r="I122" i="30"/>
  <c r="I113" i="30"/>
  <c r="I119" i="30"/>
  <c r="I120" i="30"/>
  <c r="L108" i="30"/>
  <c r="I116" i="28" l="1"/>
  <c r="I122" i="27"/>
  <c r="I115" i="28"/>
  <c r="B107" i="30" l="1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I121" i="28" l="1"/>
  <c r="I127" i="27" l="1"/>
  <c r="I123" i="27"/>
  <c r="I120" i="28" l="1"/>
  <c r="L108" i="28"/>
  <c r="I121" i="27" l="1"/>
  <c r="I112" i="27"/>
  <c r="I119" i="28" l="1"/>
  <c r="I117" i="28"/>
  <c r="I113" i="28"/>
  <c r="I114" i="28"/>
  <c r="I114" i="27"/>
  <c r="I124" i="27"/>
  <c r="I113" i="27"/>
  <c r="I118" i="27"/>
  <c r="I128" i="27"/>
  <c r="I116" i="27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I120" i="27" l="1"/>
</calcChain>
</file>

<file path=xl/sharedStrings.xml><?xml version="1.0" encoding="utf-8"?>
<sst xmlns="http://schemas.openxmlformats.org/spreadsheetml/2006/main" count="2111" uniqueCount="152">
  <si>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</si>
  <si>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</si>
  <si>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</si>
  <si>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</si>
  <si>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</si>
  <si>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</si>
  <si>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</si>
  <si>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</si>
  <si>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</si>
  <si>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</si>
  <si>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</si>
  <si>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</si>
  <si>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</si>
  <si>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</si>
  <si>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</si>
  <si>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</si>
  <si>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</si>
  <si>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</si>
  <si>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</si>
  <si>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</si>
  <si>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</si>
  <si>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</si>
  <si>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</si>
  <si>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</si>
  <si>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</si>
  <si>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</si>
  <si>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</si>
  <si>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</si>
  <si>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</si>
  <si>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</si>
  <si>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</si>
  <si>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</si>
  <si>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</si>
  <si>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</si>
  <si>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</si>
  <si>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</si>
  <si>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STiL  I stop.</t>
  </si>
  <si>
    <t>Sumy kontrolne</t>
  </si>
  <si>
    <t>Uniwersytet Morski w Gdyni WZNJ Studia Niestacjonarne</t>
  </si>
  <si>
    <t>II rok</t>
  </si>
  <si>
    <t>2024 / 2025</t>
  </si>
  <si>
    <t>NABÓR  2023/2024</t>
  </si>
  <si>
    <t>IG  I stop.</t>
  </si>
  <si>
    <t>STiL--I-stop.</t>
  </si>
  <si>
    <t>IG-I-stop.</t>
  </si>
  <si>
    <t>STiL</t>
  </si>
  <si>
    <t>IG</t>
  </si>
  <si>
    <t>ZOŹE</t>
  </si>
  <si>
    <t>ZOZE-I-stop.</t>
  </si>
  <si>
    <t>ZOŹE  I stop.</t>
  </si>
  <si>
    <t>IV</t>
  </si>
  <si>
    <t>letni</t>
  </si>
  <si>
    <t>Zarządzanie projektami-W</t>
  </si>
  <si>
    <t>Zarządzanie jakością-W</t>
  </si>
  <si>
    <t>Wykład monograficzny I-W</t>
  </si>
  <si>
    <t>Zarządzanie systemami transportowymi-W</t>
  </si>
  <si>
    <t>Zarządzanie systemami transportowymi-C</t>
  </si>
  <si>
    <t>Prawo transportowe-W</t>
  </si>
  <si>
    <t>Zarządzanie infrastrukturą transportową i logistyczną-W</t>
  </si>
  <si>
    <t>Zarządzanie infrastrukturą transportową i logistyczną-C</t>
  </si>
  <si>
    <t>Spedycja-W</t>
  </si>
  <si>
    <t>Spedycja-L</t>
  </si>
  <si>
    <r>
      <t>Zarządzanie projektami-</t>
    </r>
    <r>
      <rPr>
        <sz val="10"/>
        <color rgb="FF00B050"/>
        <rFont val="Arial CE"/>
        <charset val="238"/>
      </rPr>
      <t>L2</t>
    </r>
  </si>
  <si>
    <r>
      <t>Zarządzanie projektami-</t>
    </r>
    <r>
      <rPr>
        <sz val="10"/>
        <color rgb="FFFF66CC"/>
        <rFont val="Arial CE"/>
        <charset val="238"/>
      </rPr>
      <t>L1</t>
    </r>
  </si>
  <si>
    <t>Język obcy IV-C</t>
  </si>
  <si>
    <t>Grafika komputerowa-W</t>
  </si>
  <si>
    <t>Grafika komputerowa-L</t>
  </si>
  <si>
    <t>Sieciowe bazy danych-W</t>
  </si>
  <si>
    <t>Sieciowe bazy danych-L</t>
  </si>
  <si>
    <t>User Experience witryn internetowych-W</t>
  </si>
  <si>
    <t>Technologie internetowe-W</t>
  </si>
  <si>
    <t>Technologie internetowe-L</t>
  </si>
  <si>
    <t>Łańcuchy dostaw w systemach OŹE-W</t>
  </si>
  <si>
    <t>Smart city-W</t>
  </si>
  <si>
    <t>Ekonomia ochrony środowiska-W</t>
  </si>
  <si>
    <t>Gospodarka w obiegu zamkniętym-W</t>
  </si>
  <si>
    <t>Gospodarka w obiegu zamkniętym-C</t>
  </si>
  <si>
    <t>Oddziaływanie OŹE na środowisko-W</t>
  </si>
  <si>
    <t>Oddziaływanie OŹE na środowisko-C</t>
  </si>
  <si>
    <t>Zarządzanie bezpieczeństwe w OŹE-W</t>
  </si>
  <si>
    <t>Narzędzia i aplikacje sprzedażowe-W</t>
  </si>
  <si>
    <t>Narzędzia i aplikacje sprzedażowe-L</t>
  </si>
  <si>
    <t>Seminarium dyplomowe I</t>
  </si>
  <si>
    <t>Urbanyi-Popiołek</t>
  </si>
  <si>
    <t>Matczak</t>
  </si>
  <si>
    <t>Miklińska</t>
  </si>
  <si>
    <t>wykład</t>
  </si>
  <si>
    <t>TEAMS</t>
  </si>
  <si>
    <t>Winiarska</t>
  </si>
  <si>
    <t>Pigłowski</t>
  </si>
  <si>
    <t>Charłampowicz</t>
  </si>
  <si>
    <t>Klopott</t>
  </si>
  <si>
    <t>Karaś / Charłampowicz</t>
  </si>
  <si>
    <t>Korta</t>
  </si>
  <si>
    <t>Psychologia biznesu_WDW</t>
  </si>
  <si>
    <t>Maliszewski</t>
  </si>
  <si>
    <t>K.Ch</t>
  </si>
  <si>
    <t>Skiba</t>
  </si>
  <si>
    <t>Meyer</t>
  </si>
  <si>
    <t>Dereszewska</t>
  </si>
  <si>
    <t>Modele zarządzania miastami wobec współcz.wyzwań ekolog_WDW</t>
  </si>
  <si>
    <t>Newerli-Guz</t>
  </si>
  <si>
    <t>Kozirok</t>
  </si>
  <si>
    <t>Karaś</t>
  </si>
  <si>
    <t>Kuzia</t>
  </si>
  <si>
    <t>Skiba / Karaś / Kuzia</t>
  </si>
  <si>
    <t>L</t>
  </si>
  <si>
    <t>Urbanyi-Popiołek / Klopott</t>
  </si>
  <si>
    <t>C</t>
  </si>
  <si>
    <t>sem.</t>
  </si>
  <si>
    <t>Marek</t>
  </si>
  <si>
    <t>Techniki sprzedaży_WDW</t>
  </si>
  <si>
    <t>Otyłość jako problem zdrowotny i społeczny_WDW</t>
  </si>
  <si>
    <t>Środowisko a zdrowie człowieka_WDW</t>
  </si>
  <si>
    <t>Niekonwencjalne surowce w produkcji towarów przemysł_WDW</t>
  </si>
  <si>
    <t>WDW</t>
  </si>
  <si>
    <t>Ratajczak-Ropel</t>
  </si>
  <si>
    <t>Forkiewicz</t>
  </si>
  <si>
    <t>Milewski</t>
  </si>
  <si>
    <t>L2</t>
  </si>
  <si>
    <t>Buza-Kierejsza</t>
  </si>
  <si>
    <t>K.Ch.</t>
  </si>
  <si>
    <t>Bogalecka</t>
  </si>
  <si>
    <t>Winnicki</t>
  </si>
  <si>
    <t>Heimowska</t>
  </si>
  <si>
    <t>Himowska</t>
  </si>
  <si>
    <t>Szyman</t>
  </si>
  <si>
    <t>Wolski</t>
  </si>
  <si>
    <t>Skiba / Klopott</t>
  </si>
  <si>
    <t>Miklińska / Matczak</t>
  </si>
  <si>
    <t>L1</t>
  </si>
  <si>
    <t>Miklińska / Marek / Kuzia</t>
  </si>
  <si>
    <t>Jędrzejowicz</t>
  </si>
  <si>
    <t>F-106</t>
  </si>
  <si>
    <t>Seminarium dyplomowe I-Ch</t>
  </si>
  <si>
    <t>Seminarium dyplomowe I-J</t>
  </si>
  <si>
    <t>sem</t>
  </si>
  <si>
    <t>Pawłowska</t>
  </si>
  <si>
    <t>B-411</t>
  </si>
  <si>
    <t>B-421</t>
  </si>
  <si>
    <t>B-316</t>
  </si>
  <si>
    <t>B-303</t>
  </si>
  <si>
    <t>Bud. F</t>
  </si>
  <si>
    <t>B-314</t>
  </si>
  <si>
    <t>B-307</t>
  </si>
  <si>
    <t>B-313</t>
  </si>
  <si>
    <t>B-305</t>
  </si>
  <si>
    <t>B-316/C-124</t>
  </si>
  <si>
    <t>C-61</t>
  </si>
  <si>
    <t>przeniesione zajęcia z 1.06. na 28.06.</t>
  </si>
  <si>
    <t>C-124</t>
  </si>
  <si>
    <t>pzeniesione zajęcia z 1.06. na 14.06.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</si>
</sst>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7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3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8"/>
      <color rgb="FF000000"/>
      <name val="Arial CE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sz val="16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color rgb="FF000000"/>
      <name val="Arial CE"/>
      <charset val="238"/>
    </font>
    <font>
      <b/>
      <sz val="18"/>
      <color rgb="FFFF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00B050"/>
      <name val="Arial CE"/>
      <charset val="238"/>
    </font>
    <font>
      <sz val="10"/>
      <color rgb="FFFF66CC"/>
      <name val="Arial CE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color rgb="FF0070C0"/>
      <name val="Arial CE"/>
      <charset val="238"/>
    </font>
    <font>
      <sz val="10"/>
      <color rgb="FF00B050"/>
      <name val="Arial CE"/>
      <family val="2"/>
      <charset val="238"/>
    </font>
    <font>
      <sz val="8"/>
      <name val="Arial CE"/>
      <charset val="238"/>
    </font>
    <font>
      <b/>
      <sz val="10"/>
      <color rgb="FFFF66CC"/>
      <name val="Arial CE"/>
      <charset val="238"/>
    </font>
    <font>
      <b/>
      <sz val="8"/>
      <name val="Arial CE"/>
      <charset val="238"/>
    </font>
    <font>
      <sz val="14"/>
      <name val="Arial CE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EF6C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43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3" fillId="0" borderId="0" xfId="37" applyFont="1" applyAlignment="1">
      <alignment horizontal="center"/>
    </xf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17" xfId="37" applyFont="1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1" fillId="19" borderId="0" xfId="37" applyFont="1" applyFill="1" applyAlignment="1">
      <alignment horizontal="center"/>
    </xf>
    <xf numFmtId="0" fontId="30" fillId="19" borderId="0" xfId="37" applyFill="1"/>
    <xf numFmtId="0" fontId="31" fillId="19" borderId="0" xfId="37" applyFont="1" applyFill="1" applyAlignment="1">
      <alignment horizontal="left" shrinkToFit="1"/>
    </xf>
    <xf numFmtId="0" fontId="19" fillId="19" borderId="0" xfId="37" applyFont="1" applyFill="1" applyAlignment="1">
      <alignment horizontal="center" shrinkToFit="1"/>
    </xf>
    <xf numFmtId="0" fontId="28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2" fillId="0" borderId="0" xfId="37" applyFont="1"/>
    <xf numFmtId="0" fontId="22" fillId="0" borderId="0" xfId="37" applyFont="1" applyAlignment="1">
      <alignment shrinkToFit="1"/>
    </xf>
    <xf numFmtId="1" fontId="35" fillId="19" borderId="0" xfId="37" applyNumberFormat="1" applyFont="1" applyFill="1" applyAlignment="1">
      <alignment horizontal="center"/>
    </xf>
    <xf numFmtId="0" fontId="31" fillId="19" borderId="0" xfId="37" applyFont="1" applyFill="1"/>
    <xf numFmtId="0" fontId="31" fillId="0" borderId="20" xfId="37" applyFont="1" applyBorder="1" applyAlignment="1">
      <alignment horizontal="center"/>
    </xf>
    <xf numFmtId="0" fontId="36" fillId="0" borderId="0" xfId="37" applyFont="1"/>
    <xf numFmtId="1" fontId="37" fillId="19" borderId="0" xfId="37" applyNumberFormat="1" applyFont="1" applyFill="1" applyAlignment="1">
      <alignment horizontal="center" shrinkToFit="1"/>
    </xf>
    <xf numFmtId="1" fontId="33" fillId="19" borderId="0" xfId="37" quotePrefix="1" applyNumberFormat="1" applyFont="1" applyFill="1" applyAlignment="1">
      <alignment shrinkToFit="1"/>
    </xf>
    <xf numFmtId="0" fontId="34" fillId="0" borderId="0" xfId="37" applyFont="1" applyAlignment="1">
      <alignment horizontal="center"/>
    </xf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8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40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23" fillId="20" borderId="0" xfId="37" applyFont="1" applyFill="1"/>
    <xf numFmtId="0" fontId="23" fillId="20" borderId="0" xfId="37" applyFont="1" applyFill="1" applyAlignment="1">
      <alignment horizontal="center"/>
    </xf>
    <xf numFmtId="0" fontId="30" fillId="0" borderId="17" xfId="37" applyBorder="1" applyAlignment="1">
      <alignment horizontal="center"/>
    </xf>
    <xf numFmtId="0" fontId="41" fillId="0" borderId="20" xfId="37" applyFont="1" applyBorder="1" applyAlignment="1">
      <alignment horizontal="center"/>
    </xf>
    <xf numFmtId="164" fontId="43" fillId="21" borderId="17" xfId="37" applyNumberFormat="1" applyFont="1" applyFill="1" applyBorder="1" applyAlignment="1">
      <alignment horizontal="center"/>
    </xf>
    <xf numFmtId="0" fontId="44" fillId="0" borderId="29" xfId="37" applyFont="1" applyBorder="1" applyAlignment="1">
      <alignment horizontal="left"/>
    </xf>
    <xf numFmtId="0" fontId="45" fillId="0" borderId="28" xfId="37" applyFont="1" applyBorder="1" applyAlignment="1">
      <alignment horizontal="center"/>
    </xf>
    <xf numFmtId="164" fontId="43" fillId="21" borderId="16" xfId="37" applyNumberFormat="1" applyFont="1" applyFill="1" applyBorder="1" applyAlignment="1">
      <alignment horizontal="center"/>
    </xf>
    <xf numFmtId="0" fontId="44" fillId="22" borderId="27" xfId="37" applyFont="1" applyFill="1" applyBorder="1" applyAlignment="1">
      <alignment horizontal="left"/>
    </xf>
    <xf numFmtId="0" fontId="45" fillId="0" borderId="25" xfId="37" applyFont="1" applyBorder="1" applyAlignment="1">
      <alignment horizontal="center"/>
    </xf>
    <xf numFmtId="164" fontId="47" fillId="21" borderId="17" xfId="37" applyNumberFormat="1" applyFont="1" applyFill="1" applyBorder="1" applyAlignment="1">
      <alignment horizontal="center"/>
    </xf>
    <xf numFmtId="0" fontId="48" fillId="0" borderId="28" xfId="37" applyFont="1" applyBorder="1" applyAlignment="1">
      <alignment horizontal="left"/>
    </xf>
    <xf numFmtId="164" fontId="47" fillId="21" borderId="16" xfId="37" applyNumberFormat="1" applyFont="1" applyFill="1" applyBorder="1" applyAlignment="1">
      <alignment horizontal="center"/>
    </xf>
    <xf numFmtId="0" fontId="48" fillId="0" borderId="25" xfId="37" applyFont="1" applyBorder="1" applyAlignment="1">
      <alignment horizontal="left"/>
    </xf>
    <xf numFmtId="0" fontId="48" fillId="0" borderId="27" xfId="37" applyFont="1" applyBorder="1" applyAlignment="1">
      <alignment horizontal="left"/>
    </xf>
    <xf numFmtId="164" fontId="47" fillId="21" borderId="20" xfId="37" applyNumberFormat="1" applyFont="1" applyFill="1" applyBorder="1" applyAlignment="1">
      <alignment horizontal="center"/>
    </xf>
    <xf numFmtId="0" fontId="48" fillId="0" borderId="30" xfId="37" applyFont="1" applyBorder="1" applyAlignment="1">
      <alignment horizontal="left"/>
    </xf>
    <xf numFmtId="0" fontId="44" fillId="0" borderId="28" xfId="37" applyFont="1" applyBorder="1" applyAlignment="1">
      <alignment horizontal="left"/>
    </xf>
    <xf numFmtId="0" fontId="48" fillId="0" borderId="26" xfId="37" applyFont="1" applyBorder="1" applyAlignment="1">
      <alignment horizontal="left"/>
    </xf>
    <xf numFmtId="164" fontId="47" fillId="21" borderId="0" xfId="37" applyNumberFormat="1" applyFont="1" applyFill="1" applyAlignment="1">
      <alignment horizontal="center"/>
    </xf>
    <xf numFmtId="0" fontId="48" fillId="0" borderId="0" xfId="37" applyFont="1" applyAlignment="1">
      <alignment horizontal="left"/>
    </xf>
    <xf numFmtId="0" fontId="45" fillId="0" borderId="0" xfId="37" applyFont="1" applyAlignment="1">
      <alignment horizontal="center"/>
    </xf>
    <xf numFmtId="0" fontId="46" fillId="0" borderId="0" xfId="37" applyFont="1" applyAlignment="1">
      <alignment horizontal="center"/>
    </xf>
    <xf numFmtId="167" fontId="46" fillId="0" borderId="0" xfId="37" applyNumberFormat="1" applyFont="1"/>
    <xf numFmtId="0" fontId="48" fillId="0" borderId="17" xfId="37" applyFont="1" applyBorder="1" applyAlignment="1">
      <alignment horizontal="left"/>
    </xf>
    <xf numFmtId="0" fontId="46" fillId="0" borderId="17" xfId="37" applyFont="1" applyBorder="1" applyAlignment="1">
      <alignment horizontal="center"/>
    </xf>
    <xf numFmtId="167" fontId="46" fillId="0" borderId="17" xfId="37" applyNumberFormat="1" applyFont="1" applyBorder="1"/>
    <xf numFmtId="0" fontId="48" fillId="0" borderId="16" xfId="37" applyFont="1" applyBorder="1" applyAlignment="1">
      <alignment horizontal="left"/>
    </xf>
    <xf numFmtId="0" fontId="46" fillId="0" borderId="16" xfId="37" applyFont="1" applyBorder="1" applyAlignment="1">
      <alignment horizontal="center"/>
    </xf>
    <xf numFmtId="0" fontId="48" fillId="0" borderId="20" xfId="37" applyFont="1" applyBorder="1" applyAlignment="1">
      <alignment horizontal="left"/>
    </xf>
    <xf numFmtId="0" fontId="46" fillId="0" borderId="20" xfId="37" applyFont="1" applyBorder="1" applyAlignment="1">
      <alignment horizontal="center"/>
    </xf>
    <xf numFmtId="167" fontId="46" fillId="0" borderId="20" xfId="37" applyNumberFormat="1" applyFont="1" applyBorder="1"/>
    <xf numFmtId="0" fontId="44" fillId="0" borderId="17" xfId="37" applyFont="1" applyBorder="1" applyAlignment="1">
      <alignment horizontal="left"/>
    </xf>
    <xf numFmtId="167" fontId="49" fillId="0" borderId="17" xfId="37" applyNumberFormat="1" applyFont="1" applyBorder="1"/>
    <xf numFmtId="0" fontId="49" fillId="0" borderId="17" xfId="37" applyFont="1" applyBorder="1" applyAlignment="1">
      <alignment horizontal="center"/>
    </xf>
    <xf numFmtId="0" fontId="44" fillId="0" borderId="16" xfId="37" applyFont="1" applyBorder="1" applyAlignment="1">
      <alignment horizontal="left"/>
    </xf>
    <xf numFmtId="167" fontId="49" fillId="0" borderId="16" xfId="37" applyNumberFormat="1" applyFont="1" applyBorder="1"/>
    <xf numFmtId="0" fontId="49" fillId="0" borderId="16" xfId="37" applyFont="1" applyBorder="1" applyAlignment="1">
      <alignment horizontal="center"/>
    </xf>
    <xf numFmtId="167" fontId="46" fillId="0" borderId="16" xfId="37" applyNumberFormat="1" applyFont="1" applyBorder="1"/>
    <xf numFmtId="0" fontId="44" fillId="0" borderId="20" xfId="37" applyFont="1" applyBorder="1" applyAlignment="1">
      <alignment horizontal="left"/>
    </xf>
    <xf numFmtId="0" fontId="0" fillId="0" borderId="20" xfId="37" applyFont="1" applyBorder="1" applyAlignment="1">
      <alignment horizontal="left" shrinkToFit="1"/>
    </xf>
    <xf numFmtId="0" fontId="32" fillId="0" borderId="16" xfId="37" applyFont="1" applyBorder="1" applyAlignment="1">
      <alignment horizontal="center"/>
    </xf>
    <xf numFmtId="0" fontId="47" fillId="0" borderId="20" xfId="37" applyFont="1" applyBorder="1" applyAlignment="1">
      <alignment horizontal="left" shrinkToFit="1"/>
    </xf>
    <xf numFmtId="0" fontId="47" fillId="0" borderId="16" xfId="37" applyFont="1" applyBorder="1" applyAlignment="1">
      <alignment horizontal="left" shrinkToFit="1"/>
    </xf>
    <xf numFmtId="0" fontId="47" fillId="0" borderId="16" xfId="37" applyFont="1" applyBorder="1" applyAlignment="1">
      <alignment shrinkToFit="1"/>
    </xf>
    <xf numFmtId="0" fontId="42" fillId="0" borderId="16" xfId="37" applyFont="1" applyBorder="1" applyAlignment="1">
      <alignment shrinkToFit="1"/>
    </xf>
    <xf numFmtId="14" fontId="39" fillId="0" borderId="0" xfId="37" applyNumberFormat="1" applyFont="1" applyAlignment="1">
      <alignment horizontal="center" shrinkToFit="1"/>
    </xf>
    <xf numFmtId="0" fontId="47" fillId="0" borderId="20" xfId="37" applyFont="1" applyBorder="1" applyAlignment="1">
      <alignment shrinkToFit="1"/>
    </xf>
    <xf numFmtId="164" fontId="43" fillId="0" borderId="16" xfId="37" applyNumberFormat="1" applyFont="1" applyBorder="1" applyAlignment="1">
      <alignment horizontal="center"/>
    </xf>
    <xf numFmtId="164" fontId="47" fillId="0" borderId="16" xfId="37" applyNumberFormat="1" applyFont="1" applyBorder="1" applyAlignment="1">
      <alignment horizontal="center"/>
    </xf>
    <xf numFmtId="164" fontId="47" fillId="0" borderId="20" xfId="37" applyNumberFormat="1" applyFont="1" applyBorder="1" applyAlignment="1">
      <alignment horizontal="center"/>
    </xf>
    <xf numFmtId="164" fontId="43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42" fillId="0" borderId="20" xfId="37" applyFont="1" applyBorder="1" applyAlignment="1">
      <alignment shrinkToFit="1"/>
    </xf>
    <xf numFmtId="0" fontId="42" fillId="0" borderId="17" xfId="37" applyFont="1" applyBorder="1" applyAlignment="1">
      <alignment shrinkToFit="1"/>
    </xf>
    <xf numFmtId="0" fontId="50" fillId="0" borderId="20" xfId="37" applyFont="1" applyBorder="1" applyAlignment="1">
      <alignment horizontal="left" shrinkToFit="1"/>
    </xf>
    <xf numFmtId="0" fontId="32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51" fillId="0" borderId="20" xfId="37" applyFont="1" applyBorder="1" applyAlignment="1">
      <alignment shrinkToFit="1"/>
    </xf>
    <xf numFmtId="0" fontId="42" fillId="0" borderId="16" xfId="37" applyFont="1" applyBorder="1" applyAlignment="1">
      <alignment horizontal="left" shrinkToFit="1"/>
    </xf>
    <xf numFmtId="167" fontId="49" fillId="0" borderId="38" xfId="37" applyNumberFormat="1" applyFont="1" applyBorder="1"/>
    <xf numFmtId="0" fontId="49" fillId="0" borderId="38" xfId="37" applyFont="1" applyBorder="1" applyAlignment="1">
      <alignment horizontal="center"/>
    </xf>
    <xf numFmtId="167" fontId="49" fillId="0" borderId="39" xfId="37" applyNumberFormat="1" applyFont="1" applyBorder="1"/>
    <xf numFmtId="167" fontId="49" fillId="0" borderId="32" xfId="37" applyNumberFormat="1" applyFont="1" applyBorder="1"/>
    <xf numFmtId="0" fontId="49" fillId="0" borderId="32" xfId="37" applyFont="1" applyBorder="1" applyAlignment="1">
      <alignment horizontal="center"/>
    </xf>
    <xf numFmtId="167" fontId="49" fillId="0" borderId="35" xfId="37" applyNumberFormat="1" applyFont="1" applyBorder="1"/>
    <xf numFmtId="167" fontId="46" fillId="0" borderId="32" xfId="37" applyNumberFormat="1" applyFont="1" applyBorder="1"/>
    <xf numFmtId="0" fontId="46" fillId="0" borderId="32" xfId="37" applyFont="1" applyBorder="1" applyAlignment="1">
      <alignment horizontal="center"/>
    </xf>
    <xf numFmtId="167" fontId="46" fillId="0" borderId="35" xfId="37" applyNumberFormat="1" applyFont="1" applyBorder="1"/>
    <xf numFmtId="167" fontId="46" fillId="0" borderId="33" xfId="37" applyNumberFormat="1" applyFont="1" applyBorder="1"/>
    <xf numFmtId="0" fontId="46" fillId="0" borderId="33" xfId="37" applyFont="1" applyBorder="1" applyAlignment="1">
      <alignment horizontal="center"/>
    </xf>
    <xf numFmtId="167" fontId="46" fillId="0" borderId="40" xfId="37" applyNumberFormat="1" applyFont="1" applyBorder="1"/>
    <xf numFmtId="167" fontId="46" fillId="0" borderId="38" xfId="37" applyNumberFormat="1" applyFont="1" applyBorder="1"/>
    <xf numFmtId="0" fontId="46" fillId="0" borderId="38" xfId="37" applyFont="1" applyBorder="1" applyAlignment="1">
      <alignment horizontal="center"/>
    </xf>
    <xf numFmtId="167" fontId="46" fillId="0" borderId="39" xfId="37" applyNumberFormat="1" applyFont="1" applyBorder="1"/>
    <xf numFmtId="0" fontId="0" fillId="0" borderId="16" xfId="37" applyFont="1" applyBorder="1" applyAlignment="1">
      <alignment horizontal="center" shrinkToFit="1"/>
    </xf>
    <xf numFmtId="167" fontId="46" fillId="0" borderId="41" xfId="37" applyNumberFormat="1" applyFont="1" applyBorder="1"/>
    <xf numFmtId="167" fontId="46" fillId="0" borderId="42" xfId="37" applyNumberFormat="1" applyFont="1" applyBorder="1"/>
    <xf numFmtId="167" fontId="46" fillId="0" borderId="43" xfId="37" applyNumberFormat="1" applyFont="1" applyBorder="1"/>
    <xf numFmtId="167" fontId="49" fillId="0" borderId="42" xfId="37" applyNumberFormat="1" applyFont="1" applyBorder="1"/>
    <xf numFmtId="167" fontId="49" fillId="0" borderId="33" xfId="37" applyNumberFormat="1" applyFont="1" applyBorder="1"/>
    <xf numFmtId="0" fontId="49" fillId="0" borderId="33" xfId="37" applyFont="1" applyBorder="1" applyAlignment="1">
      <alignment horizontal="center"/>
    </xf>
    <xf numFmtId="164" fontId="47" fillId="0" borderId="17" xfId="37" applyNumberFormat="1" applyFont="1" applyBorder="1" applyAlignment="1">
      <alignment horizontal="center"/>
    </xf>
    <xf numFmtId="0" fontId="41" fillId="0" borderId="0" xfId="0" applyFont="1"/>
    <xf numFmtId="0" fontId="32" fillId="0" borderId="16" xfId="37" applyFont="1" applyBorder="1" applyAlignment="1">
      <alignment horizontal="left" shrinkToFit="1"/>
    </xf>
    <xf numFmtId="0" fontId="54" fillId="0" borderId="20" xfId="37" applyFont="1" applyBorder="1" applyAlignment="1">
      <alignment shrinkToFit="1"/>
    </xf>
    <xf numFmtId="0" fontId="44" fillId="0" borderId="25" xfId="37" applyFont="1" applyBorder="1" applyAlignment="1">
      <alignment horizontal="left"/>
    </xf>
    <xf numFmtId="0" fontId="44" fillId="0" borderId="26" xfId="37" applyFont="1" applyBorder="1" applyAlignment="1">
      <alignment horizontal="left"/>
    </xf>
    <xf numFmtId="0" fontId="44" fillId="0" borderId="27" xfId="37" applyFont="1" applyBorder="1" applyAlignment="1">
      <alignment horizontal="left"/>
    </xf>
    <xf numFmtId="164" fontId="43" fillId="0" borderId="20" xfId="37" applyNumberFormat="1" applyFont="1" applyBorder="1" applyAlignment="1">
      <alignment horizontal="center"/>
    </xf>
    <xf numFmtId="0" fontId="53" fillId="0" borderId="16" xfId="37" applyFont="1" applyBorder="1" applyAlignment="1">
      <alignment horizontal="center" shrinkToFit="1"/>
    </xf>
    <xf numFmtId="0" fontId="56" fillId="0" borderId="28" xfId="37" applyFont="1" applyBorder="1" applyAlignment="1">
      <alignment horizontal="center"/>
    </xf>
    <xf numFmtId="0" fontId="46" fillId="0" borderId="46" xfId="37" applyFont="1" applyBorder="1" applyAlignment="1">
      <alignment horizontal="center"/>
    </xf>
    <xf numFmtId="0" fontId="56" fillId="0" borderId="25" xfId="37" applyFont="1" applyBorder="1" applyAlignment="1">
      <alignment horizontal="center"/>
    </xf>
    <xf numFmtId="0" fontId="46" fillId="0" borderId="31" xfId="37" applyFont="1" applyBorder="1" applyAlignment="1">
      <alignment horizontal="center"/>
    </xf>
    <xf numFmtId="0" fontId="56" fillId="0" borderId="47" xfId="37" applyFont="1" applyBorder="1" applyAlignment="1">
      <alignment horizontal="center"/>
    </xf>
    <xf numFmtId="0" fontId="46" fillId="0" borderId="48" xfId="37" applyFont="1" applyBorder="1" applyAlignment="1">
      <alignment horizontal="center"/>
    </xf>
    <xf numFmtId="0" fontId="45" fillId="0" borderId="47" xfId="37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3" fillId="21" borderId="20" xfId="37" applyNumberFormat="1" applyFont="1" applyFill="1" applyBorder="1" applyAlignment="1">
      <alignment horizontal="center"/>
    </xf>
    <xf numFmtId="0" fontId="57" fillId="0" borderId="0" xfId="37" applyFont="1" applyAlignment="1">
      <alignment horizontal="center"/>
    </xf>
    <xf numFmtId="0" fontId="57" fillId="0" borderId="0" xfId="37" applyFont="1" applyAlignment="1">
      <alignment horizontal="center" shrinkToFit="1"/>
    </xf>
    <xf numFmtId="0" fontId="0" fillId="0" borderId="17" xfId="37" applyFont="1" applyBorder="1" applyAlignment="1">
      <alignment horizontal="left" vertical="center"/>
    </xf>
    <xf numFmtId="0" fontId="0" fillId="0" borderId="16" xfId="37" applyFont="1" applyBorder="1" applyAlignment="1">
      <alignment horizontal="left" shrinkToFit="1"/>
    </xf>
    <xf numFmtId="0" fontId="56" fillId="0" borderId="26" xfId="37" applyFont="1" applyBorder="1" applyAlignment="1">
      <alignment horizontal="center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0" fillId="0" borderId="0" xfId="37" applyFont="1" applyAlignment="1">
      <alignment horizontal="center"/>
    </xf>
    <xf numFmtId="0" fontId="0" fillId="0" borderId="51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0" fontId="0" fillId="0" borderId="52" xfId="37" applyFont="1" applyBorder="1" applyAlignment="1">
      <alignment horizontal="center" shrinkToFit="1"/>
    </xf>
    <xf numFmtId="0" fontId="0" fillId="0" borderId="53" xfId="37" applyFont="1" applyBorder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54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6" xfId="37" applyFont="1" applyBorder="1" applyAlignment="1">
      <alignment shrinkToFit="1"/>
    </xf>
    <xf numFmtId="0" fontId="0" fillId="0" borderId="17" xfId="37" applyFont="1" applyBorder="1" applyAlignment="1">
      <alignment horizontal="center" shrinkToFit="1"/>
    </xf>
    <xf numFmtId="0" fontId="32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34" xfId="37" applyFont="1" applyBorder="1" applyAlignment="1">
      <alignment horizontal="left" shrinkToFit="1"/>
    </xf>
    <xf numFmtId="0" fontId="42" fillId="0" borderId="56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167" fontId="46" fillId="0" borderId="54" xfId="37" applyNumberFormat="1" applyFont="1" applyBorder="1"/>
    <xf numFmtId="167" fontId="46" fillId="0" borderId="36" xfId="37" applyNumberFormat="1" applyFont="1" applyBorder="1"/>
    <xf numFmtId="0" fontId="0" fillId="0" borderId="16" xfId="37" applyFont="1" applyBorder="1" applyAlignment="1">
      <alignment horizontal="left" vertical="center"/>
    </xf>
    <xf numFmtId="0" fontId="0" fillId="0" borderId="55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1" xfId="37" applyBorder="1" applyAlignment="1">
      <alignment horizontal="center" wrapText="1" shrinkToFit="1"/>
    </xf>
    <xf numFmtId="0" fontId="30" fillId="0" borderId="50" xfId="37" applyBorder="1" applyAlignment="1">
      <alignment horizontal="center" wrapText="1" shrinkToFit="1"/>
    </xf>
    <xf numFmtId="0" fontId="30" fillId="0" borderId="50" xfId="37" applyBorder="1" applyAlignment="1">
      <alignment horizontal="center"/>
    </xf>
    <xf numFmtId="167" fontId="49" fillId="0" borderId="0" xfId="37" applyNumberFormat="1" applyFont="1"/>
    <xf numFmtId="167" fontId="46" fillId="0" borderId="57" xfId="37" applyNumberFormat="1" applyFont="1" applyBorder="1"/>
    <xf numFmtId="167" fontId="46" fillId="0" borderId="58" xfId="37" applyNumberFormat="1" applyFont="1" applyBorder="1"/>
    <xf numFmtId="167" fontId="49" fillId="0" borderId="59" xfId="37" applyNumberFormat="1" applyFont="1" applyBorder="1"/>
    <xf numFmtId="167" fontId="49" fillId="0" borderId="57" xfId="37" applyNumberFormat="1" applyFont="1" applyBorder="1"/>
    <xf numFmtId="0" fontId="42" fillId="0" borderId="34" xfId="37" applyFont="1" applyBorder="1" applyAlignment="1">
      <alignment shrinkToFit="1"/>
    </xf>
    <xf numFmtId="167" fontId="49" fillId="0" borderId="55" xfId="37" applyNumberFormat="1" applyFont="1" applyBorder="1"/>
    <xf numFmtId="167" fontId="49" fillId="0" borderId="34" xfId="37" applyNumberFormat="1" applyFont="1" applyBorder="1"/>
    <xf numFmtId="167" fontId="46" fillId="0" borderId="34" xfId="37" applyNumberFormat="1" applyFont="1" applyBorder="1"/>
    <xf numFmtId="167" fontId="46" fillId="0" borderId="56" xfId="37" applyNumberFormat="1" applyFont="1" applyBorder="1"/>
    <xf numFmtId="0" fontId="31" fillId="0" borderId="0" xfId="37" applyFont="1" applyAlignment="1">
      <alignment horizontal="left" vertical="center"/>
    </xf>
    <xf numFmtId="0" fontId="0" fillId="0" borderId="60" xfId="37" applyFont="1" applyBorder="1" applyAlignment="1">
      <alignment horizontal="center" shrinkToFit="1"/>
    </xf>
    <xf numFmtId="0" fontId="31" fillId="0" borderId="60" xfId="37" applyFont="1" applyBorder="1" applyAlignment="1">
      <alignment horizontal="center"/>
    </xf>
    <xf numFmtId="0" fontId="41" fillId="0" borderId="60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0" borderId="56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0" fillId="0" borderId="36" xfId="37" applyFont="1" applyBorder="1" applyAlignment="1">
      <alignment horizontal="center"/>
    </xf>
    <xf numFmtId="0" fontId="30" fillId="0" borderId="60" xfId="37" applyBorder="1" applyAlignment="1">
      <alignment horizontal="center" wrapText="1" shrinkToFit="1"/>
    </xf>
    <xf numFmtId="0" fontId="41" fillId="0" borderId="51" xfId="37" applyFont="1" applyBorder="1" applyAlignment="1">
      <alignment horizontal="center" shrinkToFit="1"/>
    </xf>
    <xf numFmtId="0" fontId="41" fillId="0" borderId="50" xfId="37" applyFont="1" applyBorder="1" applyAlignment="1">
      <alignment horizontal="center" shrinkToFit="1"/>
    </xf>
    <xf numFmtId="0" fontId="41" fillId="0" borderId="52" xfId="37" applyFont="1" applyBorder="1" applyAlignment="1">
      <alignment horizontal="center" shrinkToFit="1"/>
    </xf>
    <xf numFmtId="0" fontId="41" fillId="0" borderId="53" xfId="37" applyFont="1" applyBorder="1" applyAlignment="1">
      <alignment horizontal="center" shrinkToFit="1"/>
    </xf>
    <xf numFmtId="0" fontId="41" fillId="0" borderId="16" xfId="37" applyFont="1" applyBorder="1" applyAlignment="1">
      <alignment horizontal="center" shrinkToFit="1"/>
    </xf>
    <xf numFmtId="0" fontId="19" fillId="0" borderId="34" xfId="37" applyFont="1" applyBorder="1" applyAlignment="1">
      <alignment horizontal="center"/>
    </xf>
    <xf numFmtId="0" fontId="41" fillId="0" borderId="61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30" fillId="0" borderId="0" xfId="37" applyFill="1"/>
    <xf numFmtId="0" fontId="44" fillId="0" borderId="17" xfId="37" applyFont="1" applyBorder="1" applyAlignment="1" applyProtection="1">
      <alignment horizontal="left"/>
    </xf>
    <xf numFmtId="0" fontId="44" fillId="0" borderId="16" xfId="37" applyFont="1" applyBorder="1" applyAlignment="1" applyProtection="1">
      <alignment horizontal="left"/>
    </xf>
    <xf numFmtId="0" fontId="44" fillId="0" borderId="20" xfId="37" applyFont="1" applyBorder="1" applyAlignment="1" applyProtection="1">
      <alignment horizontal="left"/>
    </xf>
    <xf numFmtId="0" fontId="48" fillId="0" borderId="16" xfId="37" applyFont="1" applyBorder="1" applyAlignment="1" applyProtection="1">
      <alignment horizontal="left"/>
    </xf>
    <xf numFmtId="0" fontId="44" fillId="22" borderId="16" xfId="37" applyFont="1" applyFill="1" applyBorder="1" applyAlignment="1" applyProtection="1">
      <alignment horizontal="left"/>
    </xf>
    <xf numFmtId="0" fontId="48" fillId="0" borderId="17" xfId="37" applyFont="1" applyBorder="1" applyAlignment="1" applyProtection="1">
      <alignment horizontal="left"/>
    </xf>
    <xf numFmtId="0" fontId="48" fillId="22" borderId="17" xfId="37" applyFont="1" applyFill="1" applyBorder="1" applyAlignment="1" applyProtection="1">
      <alignment horizontal="left"/>
    </xf>
    <xf numFmtId="0" fontId="48" fillId="22" borderId="16" xfId="37" applyFont="1" applyFill="1" applyBorder="1" applyAlignment="1" applyProtection="1">
      <alignment horizontal="left"/>
    </xf>
    <xf numFmtId="0" fontId="48" fillId="0" borderId="20" xfId="37" applyFont="1" applyBorder="1" applyAlignment="1" applyProtection="1">
      <alignment horizontal="left"/>
    </xf>
    <xf numFmtId="164" fontId="58" fillId="0" borderId="16" xfId="37" applyNumberFormat="1" applyFont="1" applyBorder="1" applyAlignment="1">
      <alignment horizontal="center"/>
    </xf>
    <xf numFmtId="164" fontId="43" fillId="0" borderId="17" xfId="37" applyNumberFormat="1" applyFont="1" applyFill="1" applyBorder="1" applyAlignment="1">
      <alignment horizontal="center"/>
    </xf>
    <xf numFmtId="164" fontId="43" fillId="0" borderId="16" xfId="37" applyNumberFormat="1" applyFont="1" applyFill="1" applyBorder="1" applyAlignment="1">
      <alignment horizontal="center"/>
    </xf>
    <xf numFmtId="164" fontId="43" fillId="0" borderId="20" xfId="37" applyNumberFormat="1" applyFont="1" applyFill="1" applyBorder="1" applyAlignment="1">
      <alignment horizontal="center"/>
    </xf>
    <xf numFmtId="0" fontId="31" fillId="0" borderId="0" xfId="37" applyFont="1" applyBorder="1" applyAlignment="1">
      <alignment horizontal="left" shrinkToFit="1"/>
    </xf>
    <xf numFmtId="0" fontId="41" fillId="0" borderId="41" xfId="37" applyFont="1" applyBorder="1" applyAlignment="1">
      <alignment horizontal="center" shrinkToFit="1"/>
    </xf>
    <xf numFmtId="0" fontId="19" fillId="0" borderId="16" xfId="37" applyFont="1" applyBorder="1" applyAlignment="1">
      <alignment horizontal="left" shrinkToFit="1"/>
    </xf>
    <xf numFmtId="0" fontId="0" fillId="0" borderId="56" xfId="37" applyFont="1" applyBorder="1" applyAlignment="1">
      <alignment horizontal="center"/>
    </xf>
    <xf numFmtId="0" fontId="0" fillId="0" borderId="41" xfId="37" applyFont="1" applyBorder="1" applyAlignment="1">
      <alignment horizontal="center" shrinkToFit="1"/>
    </xf>
    <xf numFmtId="0" fontId="52" fillId="0" borderId="0" xfId="37" applyFont="1" applyAlignment="1">
      <alignment horizontal="center" shrinkToFit="1"/>
    </xf>
    <xf numFmtId="166" fontId="27" fillId="0" borderId="0" xfId="37" applyNumberFormat="1" applyFont="1" applyAlignment="1">
      <alignment horizontal="center"/>
    </xf>
    <xf numFmtId="0" fontId="52" fillId="0" borderId="0" xfId="37" applyFont="1" applyAlignment="1">
      <alignment horizontal="center"/>
    </xf>
    <xf numFmtId="167" fontId="46" fillId="0" borderId="0" xfId="37" applyNumberFormat="1" applyFont="1" applyBorder="1"/>
    <xf numFmtId="0" fontId="48" fillId="0" borderId="29" xfId="37" applyFont="1" applyBorder="1" applyAlignment="1">
      <alignment horizontal="left"/>
    </xf>
    <xf numFmtId="167" fontId="46" fillId="0" borderId="50" xfId="37" applyNumberFormat="1" applyFont="1" applyBorder="1"/>
    <xf numFmtId="167" fontId="46" fillId="0" borderId="60" xfId="37" applyNumberFormat="1" applyFont="1" applyBorder="1"/>
    <xf numFmtId="0" fontId="30" fillId="0" borderId="0" xfId="37" applyBorder="1" applyAlignment="1">
      <alignment horizontal="center"/>
    </xf>
    <xf numFmtId="0" fontId="47" fillId="0" borderId="0" xfId="37" applyFont="1" applyBorder="1" applyAlignment="1">
      <alignment shrinkToFit="1"/>
    </xf>
    <xf numFmtId="0" fontId="61" fillId="0" borderId="0" xfId="0" applyFont="1"/>
    <xf numFmtId="0" fontId="19" fillId="19" borderId="0" xfId="37" applyFont="1" applyFill="1" applyBorder="1" applyAlignment="1">
      <alignment horizontal="center" shrinkToFit="1"/>
    </xf>
    <xf numFmtId="0" fontId="19" fillId="0" borderId="0" xfId="37" applyFont="1" applyBorder="1" applyAlignment="1">
      <alignment horizontal="center" shrinkToFit="1"/>
    </xf>
    <xf numFmtId="0" fontId="62" fillId="19" borderId="0" xfId="37" applyFont="1" applyFill="1" applyAlignment="1">
      <alignment horizontal="center" shrinkToFit="1"/>
    </xf>
    <xf numFmtId="0" fontId="32" fillId="0" borderId="0" xfId="37" applyFont="1" applyBorder="1" applyAlignment="1">
      <alignment horizontal="center"/>
    </xf>
    <xf numFmtId="0" fontId="31" fillId="19" borderId="0" xfId="37" applyFont="1" applyFill="1" applyBorder="1" applyAlignment="1">
      <alignment horizontal="center"/>
    </xf>
    <xf numFmtId="0" fontId="47" fillId="0" borderId="0" xfId="37" applyFont="1" applyBorder="1" applyAlignment="1">
      <alignment horizontal="center"/>
    </xf>
    <xf numFmtId="0" fontId="34" fillId="0" borderId="0" xfId="37" applyFont="1" applyBorder="1" applyAlignment="1">
      <alignment horizontal="center"/>
    </xf>
    <xf numFmtId="0" fontId="31" fillId="0" borderId="0" xfId="37" applyFont="1" applyBorder="1" applyAlignment="1">
      <alignment horizontal="center"/>
    </xf>
    <xf numFmtId="0" fontId="30" fillId="19" borderId="0" xfId="37" applyFont="1" applyFill="1" applyBorder="1" applyAlignment="1">
      <alignment horizontal="center"/>
    </xf>
    <xf numFmtId="0" fontId="41" fillId="0" borderId="0" xfId="37" applyFont="1" applyBorder="1" applyAlignment="1">
      <alignment horizontal="center"/>
    </xf>
    <xf numFmtId="0" fontId="19" fillId="0" borderId="0" xfId="37" applyFont="1" applyAlignment="1">
      <alignment horizontal="left" shrinkToFit="1"/>
    </xf>
    <xf numFmtId="0" fontId="30" fillId="0" borderId="16" xfId="37" applyFont="1" applyBorder="1" applyAlignment="1">
      <alignment shrinkToFit="1"/>
    </xf>
    <xf numFmtId="0" fontId="30" fillId="0" borderId="20" xfId="37" applyFont="1" applyBorder="1" applyAlignment="1">
      <alignment shrinkToFit="1"/>
    </xf>
    <xf numFmtId="0" fontId="30" fillId="0" borderId="17" xfId="37" applyFont="1" applyBorder="1" applyAlignment="1">
      <alignment shrinkToFit="1"/>
    </xf>
    <xf numFmtId="0" fontId="19" fillId="0" borderId="17" xfId="37" applyFont="1" applyBorder="1" applyAlignment="1">
      <alignment horizontal="left" shrinkToFit="1"/>
    </xf>
    <xf numFmtId="0" fontId="30" fillId="0" borderId="50" xfId="37" applyFont="1" applyBorder="1" applyAlignment="1">
      <alignment horizontal="center" shrinkToFit="1"/>
    </xf>
    <xf numFmtId="0" fontId="30" fillId="0" borderId="52" xfId="37" applyFont="1" applyBorder="1" applyAlignment="1">
      <alignment horizontal="center" shrinkToFit="1"/>
    </xf>
    <xf numFmtId="0" fontId="30" fillId="0" borderId="41" xfId="37" applyFont="1" applyBorder="1" applyAlignment="1">
      <alignment horizontal="center" shrinkToFit="1"/>
    </xf>
    <xf numFmtId="0" fontId="0" fillId="0" borderId="0" xfId="37" applyFont="1" applyBorder="1" applyAlignment="1">
      <alignment horizontal="center"/>
    </xf>
    <xf numFmtId="0" fontId="30" fillId="0" borderId="60" xfId="37" applyFont="1" applyBorder="1" applyAlignment="1">
      <alignment horizontal="center" shrinkToFit="1"/>
    </xf>
    <xf numFmtId="0" fontId="30" fillId="0" borderId="60" xfId="37" applyFont="1" applyBorder="1" applyAlignment="1">
      <alignment shrinkToFit="1"/>
    </xf>
    <xf numFmtId="0" fontId="62" fillId="0" borderId="50" xfId="37" applyFont="1" applyBorder="1" applyAlignment="1">
      <alignment horizontal="center"/>
    </xf>
    <xf numFmtId="0" fontId="62" fillId="0" borderId="50" xfId="37" applyFont="1" applyFill="1" applyBorder="1" applyAlignment="1">
      <alignment horizontal="center"/>
    </xf>
    <xf numFmtId="0" fontId="30" fillId="0" borderId="50" xfId="37" applyFont="1" applyBorder="1" applyAlignment="1">
      <alignment horizontal="center"/>
    </xf>
    <xf numFmtId="0" fontId="30" fillId="0" borderId="50" xfId="37" applyFont="1" applyFill="1" applyBorder="1" applyAlignment="1">
      <alignment horizontal="center"/>
    </xf>
    <xf numFmtId="0" fontId="30" fillId="0" borderId="60" xfId="37" applyFont="1" applyBorder="1" applyAlignment="1">
      <alignment horizontal="center"/>
    </xf>
    <xf numFmtId="0" fontId="62" fillId="0" borderId="60" xfId="37" applyFont="1" applyBorder="1" applyAlignment="1">
      <alignment horizontal="center"/>
    </xf>
    <xf numFmtId="0" fontId="30" fillId="0" borderId="16" xfId="37" applyFont="1" applyBorder="1" applyAlignment="1">
      <alignment horizontal="center" wrapText="1" shrinkToFit="1"/>
    </xf>
    <xf numFmtId="0" fontId="63" fillId="0" borderId="34" xfId="37" applyFont="1" applyBorder="1" applyAlignment="1">
      <alignment horizontal="center"/>
    </xf>
    <xf numFmtId="0" fontId="63" fillId="0" borderId="16" xfId="37" applyFont="1" applyBorder="1" applyAlignment="1">
      <alignment horizontal="center"/>
    </xf>
    <xf numFmtId="0" fontId="63" fillId="0" borderId="20" xfId="37" applyFont="1" applyBorder="1" applyAlignment="1">
      <alignment horizontal="center"/>
    </xf>
    <xf numFmtId="0" fontId="42" fillId="0" borderId="0" xfId="37" applyFont="1" applyBorder="1" applyAlignment="1">
      <alignment horizontal="center"/>
    </xf>
    <xf numFmtId="0" fontId="31" fillId="0" borderId="16" xfId="37" applyFont="1" applyBorder="1" applyAlignment="1">
      <alignment horizontal="left"/>
    </xf>
    <xf numFmtId="0" fontId="0" fillId="0" borderId="17" xfId="37" applyFont="1" applyBorder="1" applyAlignment="1">
      <alignment horizontal="left"/>
    </xf>
    <xf numFmtId="0" fontId="0" fillId="0" borderId="16" xfId="37" applyFont="1" applyBorder="1" applyAlignment="1">
      <alignment horizontal="left"/>
    </xf>
    <xf numFmtId="0" fontId="0" fillId="0" borderId="50" xfId="37" applyFont="1" applyBorder="1" applyAlignment="1">
      <alignment horizontal="left"/>
    </xf>
    <xf numFmtId="0" fontId="0" fillId="0" borderId="20" xfId="37" applyFont="1" applyBorder="1" applyAlignment="1">
      <alignment horizontal="left"/>
    </xf>
    <xf numFmtId="0" fontId="31" fillId="0" borderId="16" xfId="37" applyFont="1" applyBorder="1" applyAlignment="1"/>
    <xf numFmtId="0" fontId="0" fillId="0" borderId="17" xfId="37" applyFont="1" applyBorder="1" applyAlignment="1"/>
    <xf numFmtId="0" fontId="0" fillId="0" borderId="16" xfId="37" applyFont="1" applyBorder="1" applyAlignment="1"/>
    <xf numFmtId="0" fontId="30" fillId="0" borderId="16" xfId="37" applyFont="1" applyBorder="1" applyAlignment="1">
      <alignment horizontal="left" shrinkToFit="1"/>
    </xf>
    <xf numFmtId="0" fontId="30" fillId="0" borderId="16" xfId="37" applyBorder="1"/>
    <xf numFmtId="0" fontId="47" fillId="0" borderId="16" xfId="37" applyFont="1" applyBorder="1" applyAlignment="1">
      <alignment horizontal="center"/>
    </xf>
    <xf numFmtId="0" fontId="63" fillId="0" borderId="56" xfId="37" applyFont="1" applyBorder="1" applyAlignment="1">
      <alignment horizontal="center"/>
    </xf>
    <xf numFmtId="0" fontId="64" fillId="0" borderId="34" xfId="37" applyFont="1" applyBorder="1" applyAlignment="1">
      <alignment horizontal="center"/>
    </xf>
    <xf numFmtId="0" fontId="31" fillId="0" borderId="0" xfId="37" applyFont="1" applyBorder="1" applyAlignment="1">
      <alignment shrinkToFit="1"/>
    </xf>
    <xf numFmtId="0" fontId="30" fillId="0" borderId="17" xfId="37" applyBorder="1"/>
    <xf numFmtId="0" fontId="30" fillId="0" borderId="23" xfId="37" applyFont="1" applyBorder="1" applyAlignment="1">
      <alignment horizontal="center" shrinkToFit="1"/>
    </xf>
    <xf numFmtId="0" fontId="30" fillId="0" borderId="17" xfId="37" applyFont="1" applyBorder="1" applyAlignment="1">
      <alignment horizontal="center" shrinkToFit="1"/>
    </xf>
    <xf numFmtId="0" fontId="30" fillId="0" borderId="16" xfId="37" applyFont="1" applyBorder="1" applyAlignment="1">
      <alignment horizontal="center" shrinkToFit="1"/>
    </xf>
    <xf numFmtId="0" fontId="47" fillId="0" borderId="0" xfId="37" applyFont="1" applyAlignment="1">
      <alignment horizontal="center"/>
    </xf>
    <xf numFmtId="0" fontId="47" fillId="0" borderId="20" xfId="37" applyFont="1" applyBorder="1" applyAlignment="1">
      <alignment horizontal="center"/>
    </xf>
    <xf numFmtId="0" fontId="30" fillId="0" borderId="20" xfId="37" applyFont="1" applyBorder="1" applyAlignment="1">
      <alignment horizontal="center" shrinkToFit="1"/>
    </xf>
    <xf numFmtId="0" fontId="30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0" fillId="0" borderId="17" xfId="37" applyFont="1" applyBorder="1" applyAlignment="1">
      <alignment horizontal="center" wrapText="1" shrinkToFit="1"/>
    </xf>
    <xf numFmtId="0" fontId="0" fillId="0" borderId="20" xfId="37" applyFont="1" applyBorder="1" applyAlignment="1">
      <alignment shrinkToFit="1"/>
    </xf>
    <xf numFmtId="0" fontId="50" fillId="0" borderId="0" xfId="37" applyFont="1" applyBorder="1" applyAlignment="1">
      <alignment horizontal="center" shrinkToFit="1"/>
    </xf>
    <xf numFmtId="0" fontId="50" fillId="19" borderId="0" xfId="37" applyFont="1" applyFill="1" applyBorder="1" applyAlignment="1">
      <alignment horizontal="center" shrinkToFit="1"/>
    </xf>
    <xf numFmtId="0" fontId="41" fillId="0" borderId="64" xfId="37" applyFont="1" applyBorder="1" applyAlignment="1">
      <alignment horizontal="center"/>
    </xf>
    <xf numFmtId="0" fontId="3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center"/>
    </xf>
    <xf numFmtId="0" fontId="31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left" shrinkToFit="1"/>
    </xf>
    <xf numFmtId="0" fontId="0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 shrinkToFit="1"/>
    </xf>
    <xf numFmtId="0" fontId="30" fillId="0" borderId="50" xfId="37" applyFill="1" applyBorder="1" applyAlignment="1">
      <alignment horizontal="center"/>
    </xf>
    <xf numFmtId="0" fontId="0" fillId="0" borderId="0" xfId="0" applyFill="1"/>
    <xf numFmtId="0" fontId="30" fillId="0" borderId="56" xfId="37" applyFont="1" applyBorder="1" applyAlignment="1">
      <alignment horizontal="center"/>
    </xf>
    <xf numFmtId="0" fontId="64" fillId="0" borderId="56" xfId="37" applyFont="1" applyFill="1" applyBorder="1" applyAlignment="1">
      <alignment horizontal="center"/>
    </xf>
    <xf numFmtId="0" fontId="41" fillId="0" borderId="60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 wrapText="1" shrinkToFit="1"/>
    </xf>
    <xf numFmtId="0" fontId="42" fillId="0" borderId="16" xfId="37" applyFont="1" applyFill="1" applyBorder="1" applyAlignment="1">
      <alignment shrinkToFit="1"/>
    </xf>
    <xf numFmtId="0" fontId="30" fillId="0" borderId="20" xfId="37" applyFont="1" applyFill="1" applyBorder="1" applyAlignment="1">
      <alignment shrinkToFit="1"/>
    </xf>
    <xf numFmtId="0" fontId="0" fillId="0" borderId="0" xfId="37" applyFont="1" applyFill="1" applyAlignment="1">
      <alignment horizontal="center"/>
    </xf>
    <xf numFmtId="0" fontId="0" fillId="0" borderId="0" xfId="37" applyFont="1" applyFill="1" applyBorder="1" applyAlignment="1">
      <alignment horizontal="center"/>
    </xf>
    <xf numFmtId="0" fontId="66" fillId="0" borderId="16" xfId="37" applyFont="1" applyBorder="1" applyAlignment="1">
      <alignment horizontal="center"/>
    </xf>
    <xf numFmtId="0" fontId="66" fillId="0" borderId="17" xfId="37" applyFont="1" applyBorder="1" applyAlignment="1">
      <alignment horizontal="center"/>
    </xf>
    <xf numFmtId="0" fontId="66" fillId="0" borderId="0" xfId="37" applyFont="1" applyBorder="1" applyAlignment="1">
      <alignment horizontal="center"/>
    </xf>
    <xf numFmtId="0" fontId="41" fillId="0" borderId="50" xfId="37" applyFont="1" applyFill="1" applyBorder="1" applyAlignment="1">
      <alignment horizontal="center" shrinkToFit="1"/>
    </xf>
    <xf numFmtId="0" fontId="64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left"/>
    </xf>
    <xf numFmtId="0" fontId="30" fillId="0" borderId="16" xfId="37" applyFill="1" applyBorder="1" applyAlignment="1">
      <alignment horizontal="center" wrapText="1" shrinkToFit="1"/>
    </xf>
    <xf numFmtId="0" fontId="0" fillId="0" borderId="20" xfId="37" applyFont="1" applyFill="1" applyBorder="1" applyAlignment="1">
      <alignment horizontal="left" shrinkToFit="1"/>
    </xf>
    <xf numFmtId="0" fontId="30" fillId="0" borderId="17" xfId="37" applyFont="1" applyFill="1" applyBorder="1" applyAlignment="1">
      <alignment shrinkToFit="1"/>
    </xf>
    <xf numFmtId="0" fontId="65" fillId="0" borderId="0" xfId="37" applyFont="1" applyFill="1"/>
    <xf numFmtId="0" fontId="67" fillId="0" borderId="0" xfId="0" applyFont="1" applyFill="1"/>
    <xf numFmtId="0" fontId="0" fillId="0" borderId="63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/>
    </xf>
    <xf numFmtId="0" fontId="28" fillId="0" borderId="0" xfId="0" applyFont="1" applyFill="1"/>
    <xf numFmtId="0" fontId="32" fillId="0" borderId="56" xfId="37" applyFont="1" applyFill="1" applyBorder="1" applyAlignment="1">
      <alignment horizontal="center"/>
    </xf>
    <xf numFmtId="0" fontId="19" fillId="0" borderId="20" xfId="37" applyFont="1" applyFill="1" applyBorder="1" applyAlignment="1">
      <alignment horizontal="left" shrinkToFit="1"/>
    </xf>
    <xf numFmtId="0" fontId="30" fillId="0" borderId="60" xfId="37" applyFill="1" applyBorder="1" applyAlignment="1">
      <alignment horizontal="center"/>
    </xf>
    <xf numFmtId="0" fontId="32" fillId="0" borderId="16" xfId="37" applyFont="1" applyFill="1" applyBorder="1" applyAlignment="1">
      <alignment horizontal="left" shrinkToFit="1"/>
    </xf>
    <xf numFmtId="0" fontId="32" fillId="0" borderId="0" xfId="37" applyFont="1" applyFill="1" applyAlignment="1">
      <alignment horizontal="center"/>
    </xf>
    <xf numFmtId="0" fontId="32" fillId="0" borderId="16" xfId="37" applyFont="1" applyFill="1" applyBorder="1" applyAlignment="1">
      <alignment horizontal="left"/>
    </xf>
    <xf numFmtId="0" fontId="41" fillId="0" borderId="17" xfId="37" applyFont="1" applyBorder="1" applyAlignment="1">
      <alignment horizontal="center" shrinkToFit="1"/>
    </xf>
    <xf numFmtId="0" fontId="0" fillId="0" borderId="17" xfId="37" applyFont="1" applyFill="1" applyBorder="1" applyAlignment="1">
      <alignment shrinkToFit="1"/>
    </xf>
    <xf numFmtId="0" fontId="41" fillId="0" borderId="16" xfId="37" applyFont="1" applyFill="1" applyBorder="1" applyAlignment="1">
      <alignment horizontal="center" shrinkToFit="1"/>
    </xf>
    <xf numFmtId="0" fontId="41" fillId="0" borderId="17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/>
    </xf>
    <xf numFmtId="0" fontId="46" fillId="0" borderId="49" xfId="37" applyFont="1" applyBorder="1" applyAlignment="1">
      <alignment horizontal="center"/>
    </xf>
    <xf numFmtId="0" fontId="46" fillId="0" borderId="37" xfId="37" applyFont="1" applyBorder="1" applyAlignment="1">
      <alignment horizontal="center"/>
    </xf>
    <xf numFmtId="0" fontId="46" fillId="0" borderId="65" xfId="37" applyFont="1" applyBorder="1" applyAlignment="1">
      <alignment horizontal="center"/>
    </xf>
    <xf numFmtId="0" fontId="46" fillId="0" borderId="54" xfId="37" applyFont="1" applyBorder="1" applyAlignment="1">
      <alignment horizontal="center"/>
    </xf>
    <xf numFmtId="0" fontId="46" fillId="0" borderId="0" xfId="37" applyFont="1" applyBorder="1" applyAlignment="1">
      <alignment horizontal="center"/>
    </xf>
    <xf numFmtId="0" fontId="46" fillId="0" borderId="36" xfId="37" applyFont="1" applyBorder="1" applyAlignment="1">
      <alignment horizontal="center"/>
    </xf>
    <xf numFmtId="0" fontId="49" fillId="0" borderId="54" xfId="37" applyFont="1" applyBorder="1" applyAlignment="1">
      <alignment horizontal="center"/>
    </xf>
    <xf numFmtId="0" fontId="49" fillId="0" borderId="0" xfId="37" applyFont="1" applyBorder="1" applyAlignment="1">
      <alignment horizontal="center"/>
    </xf>
    <xf numFmtId="167" fontId="46" fillId="0" borderId="17" xfId="37" applyNumberFormat="1" applyFont="1" applyBorder="1" applyAlignment="1">
      <alignment horizontal="center"/>
    </xf>
    <xf numFmtId="167" fontId="46" fillId="0" borderId="16" xfId="37" applyNumberFormat="1" applyFont="1" applyBorder="1" applyAlignment="1">
      <alignment horizontal="center"/>
    </xf>
    <xf numFmtId="167" fontId="46" fillId="0" borderId="20" xfId="37" applyNumberFormat="1" applyFont="1" applyBorder="1" applyAlignment="1">
      <alignment horizontal="center"/>
    </xf>
    <xf numFmtId="167" fontId="49" fillId="0" borderId="17" xfId="37" applyNumberFormat="1" applyFont="1" applyBorder="1" applyAlignment="1">
      <alignment horizontal="center"/>
    </xf>
    <xf numFmtId="167" fontId="49" fillId="0" borderId="16" xfId="37" applyNumberFormat="1" applyFont="1" applyBorder="1" applyAlignment="1">
      <alignment horizontal="center"/>
    </xf>
    <xf numFmtId="167" fontId="49" fillId="0" borderId="66" xfId="37" applyNumberFormat="1" applyFont="1" applyBorder="1" applyAlignment="1">
      <alignment horizontal="center"/>
    </xf>
    <xf numFmtId="0" fontId="41" fillId="0" borderId="52" xfId="37" applyFont="1" applyFill="1" applyBorder="1" applyAlignment="1">
      <alignment horizontal="center" shrinkToFit="1"/>
    </xf>
    <xf numFmtId="0" fontId="0" fillId="0" borderId="53" xfId="37" applyFont="1" applyFill="1" applyBorder="1" applyAlignment="1">
      <alignment horizontal="center" shrinkToFit="1"/>
    </xf>
    <xf numFmtId="0" fontId="41" fillId="0" borderId="51" xfId="37" applyFont="1" applyFill="1" applyBorder="1" applyAlignment="1">
      <alignment horizontal="center" shrinkToFit="1"/>
    </xf>
    <xf numFmtId="0" fontId="0" fillId="0" borderId="23" xfId="37" applyFont="1" applyFill="1" applyBorder="1" applyAlignment="1">
      <alignment horizontal="center" shrinkToFit="1"/>
    </xf>
    <xf numFmtId="0" fontId="0" fillId="0" borderId="17" xfId="37" applyFont="1" applyFill="1" applyBorder="1" applyAlignment="1">
      <alignment horizontal="center"/>
    </xf>
    <xf numFmtId="0" fontId="30" fillId="0" borderId="16" xfId="37" applyFont="1" applyFill="1" applyBorder="1" applyAlignment="1">
      <alignment horizontal="left" shrinkToFit="1"/>
    </xf>
    <xf numFmtId="0" fontId="31" fillId="0" borderId="34" xfId="37" applyFont="1" applyFill="1" applyBorder="1" applyAlignment="1">
      <alignment horizontal="left" shrinkToFit="1"/>
    </xf>
    <xf numFmtId="0" fontId="47" fillId="0" borderId="16" xfId="37" applyFont="1" applyFill="1" applyBorder="1" applyAlignment="1">
      <alignment shrinkToFit="1"/>
    </xf>
    <xf numFmtId="167" fontId="49" fillId="0" borderId="38" xfId="37" applyNumberFormat="1" applyFont="1" applyFill="1" applyBorder="1"/>
    <xf numFmtId="167" fontId="49" fillId="0" borderId="32" xfId="37" applyNumberFormat="1" applyFont="1" applyFill="1" applyBorder="1"/>
    <xf numFmtId="0" fontId="42" fillId="0" borderId="20" xfId="37" applyFont="1" applyFill="1" applyBorder="1" applyAlignment="1">
      <alignment shrinkToFit="1"/>
    </xf>
    <xf numFmtId="0" fontId="41" fillId="0" borderId="63" xfId="37" applyFont="1" applyFill="1" applyBorder="1" applyAlignment="1">
      <alignment horizontal="center" shrinkToFit="1"/>
    </xf>
    <xf numFmtId="0" fontId="41" fillId="0" borderId="53" xfId="37" applyFont="1" applyFill="1" applyBorder="1" applyAlignment="1">
      <alignment horizontal="center" shrinkToFit="1"/>
    </xf>
    <xf numFmtId="0" fontId="0" fillId="0" borderId="50" xfId="37" applyFont="1" applyFill="1" applyBorder="1" applyAlignment="1">
      <alignment horizontal="center" shrinkToFit="1"/>
    </xf>
    <xf numFmtId="0" fontId="0" fillId="0" borderId="52" xfId="37" applyFont="1" applyFill="1" applyBorder="1" applyAlignment="1">
      <alignment horizontal="center" shrinkToFit="1"/>
    </xf>
    <xf numFmtId="0" fontId="32" fillId="23" borderId="16" xfId="37" applyFont="1" applyFill="1" applyBorder="1" applyAlignment="1">
      <alignment horizontal="left" shrinkToFit="1"/>
    </xf>
    <xf numFmtId="0" fontId="32" fillId="23" borderId="0" xfId="37" applyFont="1" applyFill="1" applyAlignment="1">
      <alignment horizontal="center"/>
    </xf>
    <xf numFmtId="0" fontId="32" fillId="23" borderId="16" xfId="37" applyFont="1" applyFill="1" applyBorder="1" applyAlignment="1">
      <alignment shrinkToFit="1"/>
    </xf>
    <xf numFmtId="0" fontId="32" fillId="23" borderId="52" xfId="37" applyFont="1" applyFill="1" applyBorder="1" applyAlignment="1">
      <alignment horizontal="center" shrinkToFit="1"/>
    </xf>
    <xf numFmtId="0" fontId="32" fillId="23" borderId="16" xfId="37" applyFont="1" applyFill="1" applyBorder="1" applyAlignment="1">
      <alignment horizontal="center"/>
    </xf>
    <xf numFmtId="0" fontId="32" fillId="23" borderId="20" xfId="37" applyFont="1" applyFill="1" applyBorder="1" applyAlignment="1">
      <alignment shrinkToFit="1"/>
    </xf>
    <xf numFmtId="0" fontId="32" fillId="23" borderId="36" xfId="37" applyFont="1" applyFill="1" applyBorder="1" applyAlignment="1">
      <alignment horizontal="center"/>
    </xf>
    <xf numFmtId="0" fontId="32" fillId="23" borderId="60" xfId="37" applyFont="1" applyFill="1" applyBorder="1" applyAlignment="1">
      <alignment horizontal="center" shrinkToFit="1"/>
    </xf>
    <xf numFmtId="0" fontId="32" fillId="23" borderId="20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left"/>
    </xf>
    <xf numFmtId="0" fontId="43" fillId="0" borderId="0" xfId="0" applyFont="1" applyFill="1"/>
    <xf numFmtId="0" fontId="0" fillId="24" borderId="16" xfId="37" applyFont="1" applyFill="1" applyBorder="1" applyAlignment="1">
      <alignment horizontal="left" shrinkToFit="1"/>
    </xf>
    <xf numFmtId="0" fontId="0" fillId="24" borderId="0" xfId="37" applyFont="1" applyFill="1" applyAlignment="1">
      <alignment horizontal="center"/>
    </xf>
    <xf numFmtId="0" fontId="0" fillId="24" borderId="16" xfId="37" applyFont="1" applyFill="1" applyBorder="1" applyAlignment="1">
      <alignment shrinkToFit="1"/>
    </xf>
    <xf numFmtId="0" fontId="41" fillId="24" borderId="52" xfId="37" applyFont="1" applyFill="1" applyBorder="1" applyAlignment="1">
      <alignment horizontal="center" shrinkToFit="1"/>
    </xf>
    <xf numFmtId="0" fontId="30" fillId="24" borderId="16" xfId="37" applyFill="1" applyBorder="1" applyAlignment="1">
      <alignment horizontal="center" wrapText="1" shrinkToFit="1"/>
    </xf>
    <xf numFmtId="0" fontId="41" fillId="25" borderId="52" xfId="37" applyFont="1" applyFill="1" applyBorder="1" applyAlignment="1">
      <alignment horizontal="center" shrinkToFit="1"/>
    </xf>
    <xf numFmtId="0" fontId="30" fillId="25" borderId="16" xfId="37" applyFont="1" applyFill="1" applyBorder="1" applyAlignment="1">
      <alignment horizontal="center" wrapText="1" shrinkToFit="1"/>
    </xf>
    <xf numFmtId="14" fontId="55" fillId="25" borderId="24" xfId="37" applyNumberFormat="1" applyFont="1" applyFill="1" applyBorder="1" applyAlignment="1">
      <alignment horizontal="center" shrinkToFit="1"/>
    </xf>
    <xf numFmtId="0" fontId="32" fillId="25" borderId="16" xfId="37" applyFont="1" applyFill="1" applyBorder="1" applyAlignment="1">
      <alignment horizontal="left" shrinkToFit="1"/>
    </xf>
    <xf numFmtId="0" fontId="32" fillId="25" borderId="0" xfId="37" applyFont="1" applyFill="1" applyAlignment="1">
      <alignment horizontal="center"/>
    </xf>
    <xf numFmtId="0" fontId="32" fillId="25" borderId="16" xfId="37" applyFont="1" applyFill="1" applyBorder="1" applyAlignment="1">
      <alignment shrinkToFit="1"/>
    </xf>
    <xf numFmtId="0" fontId="0" fillId="0" borderId="17" xfId="37" applyFont="1" applyFill="1" applyBorder="1" applyAlignment="1">
      <alignment horizontal="left" shrinkToFit="1"/>
    </xf>
    <xf numFmtId="0" fontId="66" fillId="0" borderId="0" xfId="37" applyFont="1" applyFill="1" applyBorder="1" applyAlignment="1">
      <alignment horizontal="center"/>
    </xf>
    <xf numFmtId="0" fontId="32" fillId="25" borderId="34" xfId="37" applyFont="1" applyFill="1" applyBorder="1" applyAlignment="1">
      <alignment horizontal="center"/>
    </xf>
    <xf numFmtId="0" fontId="30" fillId="25" borderId="50" xfId="37" applyFill="1" applyBorder="1" applyAlignment="1">
      <alignment horizontal="center"/>
    </xf>
    <xf numFmtId="0" fontId="69" fillId="25" borderId="16" xfId="37" applyFont="1" applyFill="1" applyBorder="1" applyAlignment="1">
      <alignment horizontal="left" shrinkToFit="1"/>
    </xf>
    <xf numFmtId="0" fontId="32" fillId="25" borderId="16" xfId="37" applyFont="1" applyFill="1" applyBorder="1" applyAlignment="1">
      <alignment horizontal="center"/>
    </xf>
    <xf numFmtId="0" fontId="32" fillId="25" borderId="16" xfId="37" applyFont="1" applyFill="1" applyBorder="1" applyAlignment="1">
      <alignment horizontal="left"/>
    </xf>
    <xf numFmtId="0" fontId="32" fillId="25" borderId="52" xfId="37" applyFont="1" applyFill="1" applyBorder="1" applyAlignment="1">
      <alignment horizontal="center" shrinkToFit="1"/>
    </xf>
    <xf numFmtId="0" fontId="32" fillId="25" borderId="50" xfId="37" applyFont="1" applyFill="1" applyBorder="1" applyAlignment="1">
      <alignment horizontal="center"/>
    </xf>
    <xf numFmtId="0" fontId="30" fillId="0" borderId="17" xfId="37" applyFont="1" applyFill="1" applyBorder="1" applyAlignment="1">
      <alignment horizontal="left" shrinkToFit="1"/>
    </xf>
    <xf numFmtId="0" fontId="0" fillId="0" borderId="55" xfId="37" applyFont="1" applyFill="1" applyBorder="1" applyAlignment="1">
      <alignment horizontal="center"/>
    </xf>
    <xf numFmtId="0" fontId="0" fillId="0" borderId="17" xfId="37" applyFont="1" applyFill="1" applyBorder="1" applyAlignment="1">
      <alignment horizontal="left"/>
    </xf>
    <xf numFmtId="0" fontId="70" fillId="25" borderId="50" xfId="37" applyFont="1" applyFill="1" applyBorder="1" applyAlignment="1">
      <alignment horizontal="center"/>
    </xf>
    <xf numFmtId="0" fontId="30" fillId="19" borderId="17" xfId="37" applyFill="1" applyBorder="1" applyAlignment="1">
      <alignment horizontal="center" vertical="center"/>
    </xf>
    <xf numFmtId="0" fontId="55" fillId="25" borderId="67" xfId="37" applyFont="1" applyFill="1" applyBorder="1" applyAlignment="1">
      <alignment horizontal="center" shrinkToFit="1"/>
    </xf>
    <xf numFmtId="0" fontId="55" fillId="25" borderId="0" xfId="37" applyFont="1" applyFill="1" applyBorder="1" applyAlignment="1">
      <alignment horizontal="center" shrinkToFit="1"/>
    </xf>
    <xf numFmtId="0" fontId="52" fillId="0" borderId="44" xfId="37" applyFont="1" applyBorder="1" applyAlignment="1">
      <alignment horizontal="center"/>
    </xf>
    <xf numFmtId="0" fontId="52" fillId="0" borderId="45" xfId="37" applyFont="1" applyBorder="1" applyAlignment="1">
      <alignment horizontal="center"/>
    </xf>
    <xf numFmtId="0" fontId="68" fillId="25" borderId="67" xfId="37" applyFont="1" applyFill="1" applyBorder="1" applyAlignment="1">
      <alignment horizontal="center" shrinkToFit="1"/>
    </xf>
    <xf numFmtId="0" fontId="68" fillId="25" borderId="0" xfId="37" applyFont="1" applyFill="1" applyBorder="1" applyAlignment="1">
      <alignment horizontal="center" shrinkToFi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31EF6C"/>
      <color rgb="FFCCFFFF"/>
      <color rgb="FFFF66CC"/>
      <color rgb="FFFF99CC"/>
      <color rgb="FFBCEBFC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27</v>
      </c>
    </row>
    <row r="6" spans="1:2">
      <c r="A6" s="13">
        <v>5</v>
      </c>
      <c r="B6" s="14" t="s">
        <v>28</v>
      </c>
    </row>
    <row r="7" spans="1:2">
      <c r="A7" s="13">
        <v>6</v>
      </c>
      <c r="B7" s="14" t="s">
        <v>29</v>
      </c>
    </row>
    <row r="8" spans="1:2">
      <c r="A8" s="13" t="s">
        <v>5</v>
      </c>
      <c r="B8" s="14" t="s">
        <v>26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30</v>
      </c>
    </row>
    <row r="13" spans="1:2">
      <c r="A13" s="13">
        <v>11</v>
      </c>
      <c r="B13" s="14" t="s">
        <v>31</v>
      </c>
    </row>
    <row r="14" spans="1:2">
      <c r="A14" s="13">
        <v>12</v>
      </c>
      <c r="B14" s="14" t="s">
        <v>32</v>
      </c>
    </row>
    <row r="15" spans="1:2">
      <c r="A15" s="15">
        <v>13</v>
      </c>
      <c r="B15" s="35" t="s">
        <v>33</v>
      </c>
    </row>
    <row r="16" spans="1:2">
      <c r="A16" s="13">
        <v>14</v>
      </c>
      <c r="B16" s="14" t="s">
        <v>34</v>
      </c>
    </row>
    <row r="17" spans="1:2">
      <c r="A17" s="16">
        <v>15</v>
      </c>
      <c r="B17" s="36" t="s">
        <v>35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E133"/>
  <sheetViews>
    <sheetView tabSelected="1" zoomScale="93" zoomScaleNormal="93" workbookViewId="0">
      <selection activeCell="N11" sqref="N11"/>
    </sheetView>
  </sheetViews>
  <sheetFormatPr defaultColWidth="9.140625" defaultRowHeight="12.75"/>
  <cols>
    <col min="1" max="1" width="8.85546875" style="18" customWidth="1"/>
    <col min="2" max="2" width="8.140625" style="18" customWidth="1"/>
    <col min="3" max="3" width="11.85546875" style="19" customWidth="1"/>
    <col min="4" max="4" width="8" style="18" customWidth="1"/>
    <col min="5" max="5" width="7.7109375" style="18" customWidth="1"/>
    <col min="6" max="6" width="2" style="18" customWidth="1"/>
    <col min="7" max="7" width="7.140625" style="18" customWidth="1"/>
    <col min="8" max="8" width="52.42578125" style="18" customWidth="1"/>
    <col min="9" max="9" width="15.140625" style="18" customWidth="1"/>
    <col min="10" max="10" width="19.85546875" style="20" customWidth="1"/>
    <col min="11" max="11" width="9.7109375" style="21" customWidth="1"/>
    <col min="12" max="12" width="10.140625" style="22" customWidth="1"/>
    <col min="13" max="13" width="9.28515625" style="18" customWidth="1"/>
    <col min="14" max="14" width="43.42578125" style="18" bestFit="1" customWidth="1"/>
    <col min="15" max="15" width="11.42578125" style="18" customWidth="1"/>
    <col min="16" max="16" width="12" style="18" customWidth="1"/>
    <col min="17" max="16384" width="9.140625" style="18"/>
  </cols>
  <sheetData>
    <row r="1" spans="1:31" ht="18.75">
      <c r="A1" s="17" t="s">
        <v>38</v>
      </c>
      <c r="D1" s="19"/>
      <c r="I1" s="19"/>
    </row>
    <row r="2" spans="1:31" ht="23.25">
      <c r="A2" s="23" t="s">
        <v>9</v>
      </c>
      <c r="B2" s="24" t="s">
        <v>10</v>
      </c>
      <c r="C2" s="25"/>
      <c r="D2" s="25"/>
      <c r="H2" s="30"/>
      <c r="I2" s="19"/>
      <c r="L2" s="174" t="s">
        <v>39</v>
      </c>
    </row>
    <row r="3" spans="1:31" ht="23.25">
      <c r="A3" s="23" t="s">
        <v>11</v>
      </c>
      <c r="B3" s="72" t="s">
        <v>36</v>
      </c>
      <c r="C3" s="73"/>
      <c r="D3" s="25"/>
      <c r="H3" s="48" t="s">
        <v>41</v>
      </c>
      <c r="I3" s="19"/>
      <c r="L3" s="175" t="s">
        <v>45</v>
      </c>
    </row>
    <row r="4" spans="1:31" ht="20.25">
      <c r="A4" s="23" t="s">
        <v>12</v>
      </c>
      <c r="B4" s="24" t="s">
        <v>50</v>
      </c>
      <c r="C4" s="25" t="s">
        <v>51</v>
      </c>
      <c r="D4" s="25"/>
      <c r="H4" s="172" t="s">
        <v>13</v>
      </c>
      <c r="I4" s="27"/>
      <c r="J4" s="413">
        <v>45803</v>
      </c>
      <c r="K4" s="118"/>
      <c r="L4" s="254"/>
    </row>
    <row r="5" spans="1:31" ht="18.75">
      <c r="A5" s="23" t="s">
        <v>14</v>
      </c>
      <c r="B5" s="29" t="s">
        <v>40</v>
      </c>
      <c r="C5" s="25"/>
      <c r="D5" s="25"/>
      <c r="H5" s="30"/>
      <c r="I5" s="31"/>
      <c r="J5" s="431" t="s">
        <v>151</v>
      </c>
      <c r="K5" s="432"/>
      <c r="L5" s="432"/>
    </row>
    <row r="6" spans="1:31" ht="19.5" thickBot="1">
      <c r="A6" s="23"/>
      <c r="B6" s="29"/>
      <c r="C6" s="25"/>
      <c r="D6" s="25"/>
      <c r="H6" s="30"/>
      <c r="I6" s="19"/>
      <c r="J6" s="34"/>
    </row>
    <row r="7" spans="1:31" s="40" customFormat="1" ht="34.5" thickBot="1">
      <c r="A7" s="47" t="s">
        <v>15</v>
      </c>
      <c r="B7" s="43" t="s">
        <v>16</v>
      </c>
      <c r="C7" s="44" t="s">
        <v>17</v>
      </c>
      <c r="D7" s="44" t="s">
        <v>18</v>
      </c>
      <c r="E7" s="430" t="s">
        <v>19</v>
      </c>
      <c r="F7" s="430"/>
      <c r="G7" s="430"/>
      <c r="H7" s="179" t="s">
        <v>20</v>
      </c>
      <c r="I7" s="180" t="s">
        <v>21</v>
      </c>
      <c r="J7" s="180" t="s">
        <v>22</v>
      </c>
      <c r="K7" s="45" t="s">
        <v>23</v>
      </c>
      <c r="L7" s="46" t="s">
        <v>24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40" customFormat="1" ht="16.5" customHeight="1">
      <c r="A8" s="123">
        <v>45724</v>
      </c>
      <c r="B8" s="236" t="str">
        <f t="shared" ref="B8:B71" si="0">IF(WEEKDAY(A8,2)=5,"piątek",IF(WEEKDAY(A8,2)=6,"sobota",IF(WEEKDAY(A8,2)=7,"niedziela","Błąd")))</f>
        <v>sobota</v>
      </c>
      <c r="C8" s="78" t="s">
        <v>43</v>
      </c>
      <c r="D8" s="366" t="s">
        <v>50</v>
      </c>
      <c r="E8" s="146">
        <v>0.33333333333333331</v>
      </c>
      <c r="F8" s="369" t="s">
        <v>25</v>
      </c>
      <c r="G8" s="374">
        <v>0.43402777777777779</v>
      </c>
      <c r="H8" s="60" t="s">
        <v>60</v>
      </c>
      <c r="I8" s="19" t="s">
        <v>86</v>
      </c>
      <c r="J8" s="193" t="s">
        <v>83</v>
      </c>
      <c r="K8" s="182" t="s">
        <v>87</v>
      </c>
      <c r="L8" s="70">
        <v>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40" customFormat="1" ht="16.5" customHeight="1">
      <c r="A9" s="120">
        <v>45724</v>
      </c>
      <c r="B9" s="237" t="str">
        <f t="shared" si="0"/>
        <v>sobota</v>
      </c>
      <c r="C9" s="81" t="s">
        <v>43</v>
      </c>
      <c r="D9" s="367" t="s">
        <v>50</v>
      </c>
      <c r="E9" s="140">
        <v>0.44097222222222227</v>
      </c>
      <c r="F9" s="370" t="s">
        <v>25</v>
      </c>
      <c r="G9" s="375">
        <v>0.54166666666666663</v>
      </c>
      <c r="H9" s="275" t="s">
        <v>55</v>
      </c>
      <c r="I9" s="181" t="s">
        <v>86</v>
      </c>
      <c r="J9" s="189" t="s">
        <v>84</v>
      </c>
      <c r="K9" s="183" t="s">
        <v>87</v>
      </c>
      <c r="L9" s="71">
        <v>3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40" customFormat="1" ht="16.5" customHeight="1">
      <c r="A10" s="120">
        <v>45724</v>
      </c>
      <c r="B10" s="237" t="str">
        <f t="shared" si="0"/>
        <v>sobota</v>
      </c>
      <c r="C10" s="81" t="s">
        <v>43</v>
      </c>
      <c r="D10" s="367" t="s">
        <v>50</v>
      </c>
      <c r="E10" s="140">
        <v>0.5625</v>
      </c>
      <c r="F10" s="370" t="s">
        <v>25</v>
      </c>
      <c r="G10" s="375">
        <v>0.66319444444444442</v>
      </c>
      <c r="H10" s="275" t="s">
        <v>57</v>
      </c>
      <c r="I10" s="181" t="s">
        <v>86</v>
      </c>
      <c r="J10" s="189" t="s">
        <v>85</v>
      </c>
      <c r="K10" s="183" t="s">
        <v>87</v>
      </c>
      <c r="L10" s="63">
        <v>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40" customFormat="1" ht="16.5" customHeight="1">
      <c r="A11" s="120">
        <v>45724</v>
      </c>
      <c r="B11" s="237" t="str">
        <f t="shared" si="0"/>
        <v>sobota</v>
      </c>
      <c r="C11" s="81" t="s">
        <v>43</v>
      </c>
      <c r="D11" s="367" t="s">
        <v>50</v>
      </c>
      <c r="E11" s="140">
        <v>0.67013888888888884</v>
      </c>
      <c r="F11" s="370" t="s">
        <v>25</v>
      </c>
      <c r="G11" s="375">
        <v>0.77083333333333337</v>
      </c>
      <c r="H11" s="177" t="s">
        <v>58</v>
      </c>
      <c r="I11" s="181" t="s">
        <v>86</v>
      </c>
      <c r="J11" s="189" t="s">
        <v>85</v>
      </c>
      <c r="K11" s="184" t="s">
        <v>87</v>
      </c>
      <c r="L11" s="63">
        <v>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40" customFormat="1" ht="16.5" customHeight="1" thickBot="1">
      <c r="A12" s="163">
        <v>45724</v>
      </c>
      <c r="B12" s="238" t="str">
        <f t="shared" si="0"/>
        <v>sobota</v>
      </c>
      <c r="C12" s="171" t="s">
        <v>43</v>
      </c>
      <c r="D12" s="368" t="s">
        <v>50</v>
      </c>
      <c r="E12" s="143">
        <v>0.77777777777777779</v>
      </c>
      <c r="F12" s="371" t="s">
        <v>25</v>
      </c>
      <c r="G12" s="376">
        <v>0.87847222222222221</v>
      </c>
      <c r="H12" s="276" t="s">
        <v>52</v>
      </c>
      <c r="I12" s="224" t="s">
        <v>86</v>
      </c>
      <c r="J12" s="125" t="s">
        <v>88</v>
      </c>
      <c r="K12" s="185" t="s">
        <v>87</v>
      </c>
      <c r="L12" s="63">
        <v>3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40" customFormat="1" ht="16.5" customHeight="1">
      <c r="A13" s="121">
        <v>45725</v>
      </c>
      <c r="B13" s="239" t="str">
        <f t="shared" si="0"/>
        <v>niedziela</v>
      </c>
      <c r="C13" s="78" t="s">
        <v>43</v>
      </c>
      <c r="D13" s="366" t="s">
        <v>50</v>
      </c>
      <c r="E13" s="134">
        <v>0.33333333333333331</v>
      </c>
      <c r="F13" s="372" t="s">
        <v>25</v>
      </c>
      <c r="G13" s="377">
        <v>0.43402777777777779</v>
      </c>
      <c r="H13" s="60" t="s">
        <v>60</v>
      </c>
      <c r="I13" s="19" t="s">
        <v>86</v>
      </c>
      <c r="J13" s="193" t="s">
        <v>83</v>
      </c>
      <c r="K13" s="182" t="s">
        <v>87</v>
      </c>
      <c r="L13" s="70">
        <v>3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40" customFormat="1" ht="16.5" customHeight="1">
      <c r="A14" s="121">
        <v>45725</v>
      </c>
      <c r="B14" s="239" t="str">
        <f t="shared" si="0"/>
        <v>niedziela</v>
      </c>
      <c r="C14" s="81" t="s">
        <v>43</v>
      </c>
      <c r="D14" s="367" t="s">
        <v>50</v>
      </c>
      <c r="E14" s="137">
        <v>0.44097222222222227</v>
      </c>
      <c r="F14" s="373" t="s">
        <v>25</v>
      </c>
      <c r="G14" s="378">
        <v>0.54166666666666663</v>
      </c>
      <c r="H14" s="177" t="s">
        <v>58</v>
      </c>
      <c r="I14" s="181" t="s">
        <v>86</v>
      </c>
      <c r="J14" s="189" t="s">
        <v>85</v>
      </c>
      <c r="K14" s="184" t="s">
        <v>87</v>
      </c>
      <c r="L14" s="63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40" customFormat="1" ht="16.5" customHeight="1">
      <c r="A15" s="121">
        <v>45725</v>
      </c>
      <c r="B15" s="239" t="str">
        <f t="shared" si="0"/>
        <v>niedziela</v>
      </c>
      <c r="C15" s="81" t="s">
        <v>43</v>
      </c>
      <c r="D15" s="367" t="s">
        <v>50</v>
      </c>
      <c r="E15" s="140">
        <v>0.5625</v>
      </c>
      <c r="F15" s="370" t="s">
        <v>25</v>
      </c>
      <c r="G15" s="375">
        <v>0.66319444444444442</v>
      </c>
      <c r="H15" s="275" t="s">
        <v>55</v>
      </c>
      <c r="I15" s="181" t="s">
        <v>86</v>
      </c>
      <c r="J15" s="189" t="s">
        <v>84</v>
      </c>
      <c r="K15" s="183" t="s">
        <v>87</v>
      </c>
      <c r="L15" s="71">
        <v>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40" customFormat="1" ht="16.5" customHeight="1">
      <c r="A16" s="121">
        <v>45725</v>
      </c>
      <c r="B16" s="239" t="str">
        <f t="shared" si="0"/>
        <v>niedziela</v>
      </c>
      <c r="C16" s="81" t="s">
        <v>43</v>
      </c>
      <c r="D16" s="367" t="s">
        <v>50</v>
      </c>
      <c r="E16" s="140">
        <v>0.67013888888888884</v>
      </c>
      <c r="F16" s="370" t="s">
        <v>25</v>
      </c>
      <c r="G16" s="375">
        <v>0.73263888888888884</v>
      </c>
      <c r="H16" s="117" t="s">
        <v>94</v>
      </c>
      <c r="I16" s="292" t="s">
        <v>115</v>
      </c>
      <c r="J16" s="251" t="s">
        <v>95</v>
      </c>
      <c r="K16" s="184" t="s">
        <v>87</v>
      </c>
      <c r="L16" s="63">
        <v>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40" customFormat="1" ht="16.5" customHeight="1" thickBot="1">
      <c r="A17" s="121">
        <v>45725</v>
      </c>
      <c r="B17" s="239" t="str">
        <f t="shared" si="0"/>
        <v>niedziela</v>
      </c>
      <c r="C17" s="171" t="s">
        <v>43</v>
      </c>
      <c r="D17" s="368" t="s">
        <v>50</v>
      </c>
      <c r="E17" s="143">
        <v>0.77777777777777779</v>
      </c>
      <c r="F17" s="371" t="s">
        <v>25</v>
      </c>
      <c r="G17" s="376">
        <v>0.87847222222222221</v>
      </c>
      <c r="H17" s="337" t="s">
        <v>113</v>
      </c>
      <c r="I17" s="314" t="s">
        <v>115</v>
      </c>
      <c r="J17" s="298" t="s">
        <v>101</v>
      </c>
      <c r="K17" s="313" t="s">
        <v>87</v>
      </c>
      <c r="L17" s="207">
        <v>3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40" customFormat="1" ht="16.5" customHeight="1">
      <c r="A18" s="123">
        <v>45731</v>
      </c>
      <c r="B18" s="236" t="str">
        <f t="shared" si="0"/>
        <v>sobota</v>
      </c>
      <c r="C18" s="78" t="s">
        <v>43</v>
      </c>
      <c r="D18" s="366" t="s">
        <v>50</v>
      </c>
      <c r="E18" s="134">
        <v>0.33333333333333331</v>
      </c>
      <c r="F18" s="372" t="s">
        <v>25</v>
      </c>
      <c r="G18" s="377">
        <v>0.43402777777777779</v>
      </c>
      <c r="H18" s="60" t="s">
        <v>60</v>
      </c>
      <c r="I18" s="74" t="s">
        <v>86</v>
      </c>
      <c r="J18" s="193" t="s">
        <v>83</v>
      </c>
      <c r="K18" s="182" t="s">
        <v>87</v>
      </c>
      <c r="L18" s="70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40" customFormat="1" ht="16.5" customHeight="1">
      <c r="A19" s="120">
        <v>45731</v>
      </c>
      <c r="B19" s="240" t="str">
        <f t="shared" si="0"/>
        <v>sobota</v>
      </c>
      <c r="C19" s="81" t="s">
        <v>43</v>
      </c>
      <c r="D19" s="367" t="s">
        <v>50</v>
      </c>
      <c r="E19" s="137">
        <v>0.44097222222222227</v>
      </c>
      <c r="F19" s="373" t="s">
        <v>25</v>
      </c>
      <c r="G19" s="378">
        <v>0.54166666666666663</v>
      </c>
      <c r="H19" s="177" t="s">
        <v>58</v>
      </c>
      <c r="I19" s="181" t="s">
        <v>86</v>
      </c>
      <c r="J19" s="189" t="s">
        <v>85</v>
      </c>
      <c r="K19" s="184" t="s">
        <v>87</v>
      </c>
      <c r="L19" s="63">
        <v>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40" customFormat="1" ht="16.5" customHeight="1">
      <c r="A20" s="120">
        <v>45731</v>
      </c>
      <c r="B20" s="240" t="str">
        <f t="shared" si="0"/>
        <v>sobota</v>
      </c>
      <c r="C20" s="81" t="s">
        <v>43</v>
      </c>
      <c r="D20" s="367" t="s">
        <v>50</v>
      </c>
      <c r="E20" s="140">
        <v>0.5625</v>
      </c>
      <c r="F20" s="370" t="s">
        <v>25</v>
      </c>
      <c r="G20" s="375">
        <v>0.625</v>
      </c>
      <c r="H20" s="275" t="s">
        <v>57</v>
      </c>
      <c r="I20" s="181" t="s">
        <v>86</v>
      </c>
      <c r="J20" s="189" t="s">
        <v>85</v>
      </c>
      <c r="K20" s="183" t="s">
        <v>87</v>
      </c>
      <c r="L20" s="63">
        <v>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40" customFormat="1" ht="16.5" customHeight="1">
      <c r="A21" s="120">
        <v>45731</v>
      </c>
      <c r="B21" s="240" t="str">
        <f t="shared" si="0"/>
        <v>sobota</v>
      </c>
      <c r="C21" s="81" t="s">
        <v>43</v>
      </c>
      <c r="D21" s="367" t="s">
        <v>50</v>
      </c>
      <c r="E21" s="140">
        <v>0.67013888888888884</v>
      </c>
      <c r="F21" s="370" t="s">
        <v>25</v>
      </c>
      <c r="G21" s="375">
        <v>0.77083333333333337</v>
      </c>
      <c r="H21" s="275" t="s">
        <v>55</v>
      </c>
      <c r="I21" s="181" t="s">
        <v>86</v>
      </c>
      <c r="J21" s="189" t="s">
        <v>84</v>
      </c>
      <c r="K21" s="183" t="s">
        <v>87</v>
      </c>
      <c r="L21" s="71">
        <v>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40" customFormat="1" ht="16.5" customHeight="1" thickBot="1">
      <c r="A22" s="120">
        <v>45731</v>
      </c>
      <c r="B22" s="240" t="str">
        <f t="shared" si="0"/>
        <v>sobota</v>
      </c>
      <c r="C22" s="171" t="s">
        <v>43</v>
      </c>
      <c r="D22" s="368" t="s">
        <v>50</v>
      </c>
      <c r="E22" s="143">
        <v>0.77777777777777779</v>
      </c>
      <c r="F22" s="371" t="s">
        <v>25</v>
      </c>
      <c r="G22" s="376">
        <v>0.87847222222222221</v>
      </c>
      <c r="H22" s="59" t="s">
        <v>53</v>
      </c>
      <c r="I22" s="225" t="s">
        <v>86</v>
      </c>
      <c r="J22" s="125" t="s">
        <v>89</v>
      </c>
      <c r="K22" s="219" t="s">
        <v>87</v>
      </c>
      <c r="L22" s="52"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40" customFormat="1" ht="16.5" customHeight="1">
      <c r="A23" s="82">
        <v>45732</v>
      </c>
      <c r="B23" s="241" t="str">
        <f t="shared" si="0"/>
        <v>niedziela</v>
      </c>
      <c r="C23" s="78" t="s">
        <v>43</v>
      </c>
      <c r="D23" s="366" t="s">
        <v>50</v>
      </c>
      <c r="E23" s="134">
        <v>0.33333333333333331</v>
      </c>
      <c r="F23" s="372" t="s">
        <v>25</v>
      </c>
      <c r="G23" s="377">
        <v>0.43402777777777779</v>
      </c>
      <c r="H23" s="60" t="s">
        <v>60</v>
      </c>
      <c r="I23" s="19" t="s">
        <v>86</v>
      </c>
      <c r="J23" s="193" t="s">
        <v>83</v>
      </c>
      <c r="K23" s="182" t="s">
        <v>87</v>
      </c>
      <c r="L23" s="70">
        <v>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40" customFormat="1" ht="16.5" customHeight="1">
      <c r="A24" s="84">
        <v>45732</v>
      </c>
      <c r="B24" s="239" t="str">
        <f t="shared" si="0"/>
        <v>niedziela</v>
      </c>
      <c r="C24" s="81" t="s">
        <v>43</v>
      </c>
      <c r="D24" s="367" t="s">
        <v>50</v>
      </c>
      <c r="E24" s="137">
        <v>0.44097222222222227</v>
      </c>
      <c r="F24" s="373" t="s">
        <v>25</v>
      </c>
      <c r="G24" s="378">
        <v>0.54166666666666663</v>
      </c>
      <c r="H24" s="275" t="s">
        <v>55</v>
      </c>
      <c r="I24" s="181" t="s">
        <v>86</v>
      </c>
      <c r="J24" s="189" t="s">
        <v>84</v>
      </c>
      <c r="K24" s="183" t="s">
        <v>87</v>
      </c>
      <c r="L24" s="71">
        <v>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40" customFormat="1" ht="16.5" customHeight="1">
      <c r="A25" s="84">
        <v>45732</v>
      </c>
      <c r="B25" s="239" t="str">
        <f t="shared" si="0"/>
        <v>niedziela</v>
      </c>
      <c r="C25" s="81" t="s">
        <v>43</v>
      </c>
      <c r="D25" s="367" t="s">
        <v>50</v>
      </c>
      <c r="E25" s="140">
        <v>0.5625</v>
      </c>
      <c r="F25" s="370" t="s">
        <v>25</v>
      </c>
      <c r="G25" s="375">
        <v>0.66319444444444442</v>
      </c>
      <c r="H25" s="275" t="s">
        <v>57</v>
      </c>
      <c r="I25" s="181" t="s">
        <v>86</v>
      </c>
      <c r="J25" s="189" t="s">
        <v>85</v>
      </c>
      <c r="K25" s="183" t="s">
        <v>87</v>
      </c>
      <c r="L25" s="63">
        <v>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40" customFormat="1" ht="16.5" customHeight="1">
      <c r="A26" s="84">
        <v>45732</v>
      </c>
      <c r="B26" s="239" t="str">
        <f t="shared" si="0"/>
        <v>niedziela</v>
      </c>
      <c r="C26" s="81" t="s">
        <v>43</v>
      </c>
      <c r="D26" s="367" t="s">
        <v>50</v>
      </c>
      <c r="E26" s="140">
        <v>0.67013888888888884</v>
      </c>
      <c r="F26" s="370" t="s">
        <v>25</v>
      </c>
      <c r="G26" s="375">
        <v>0.77083333333333337</v>
      </c>
      <c r="H26" s="275" t="s">
        <v>52</v>
      </c>
      <c r="I26" s="261" t="s">
        <v>86</v>
      </c>
      <c r="J26" s="251" t="s">
        <v>88</v>
      </c>
      <c r="K26" s="184" t="s">
        <v>87</v>
      </c>
      <c r="L26" s="63">
        <v>3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40" customFormat="1" ht="16.5" customHeight="1" thickBot="1">
      <c r="A27" s="87">
        <v>45732</v>
      </c>
      <c r="B27" s="239" t="str">
        <f t="shared" si="0"/>
        <v>niedziela</v>
      </c>
      <c r="C27" s="171" t="s">
        <v>43</v>
      </c>
      <c r="D27" s="368" t="s">
        <v>50</v>
      </c>
      <c r="E27" s="143">
        <v>0.77777777777777779</v>
      </c>
      <c r="F27" s="371" t="s">
        <v>25</v>
      </c>
      <c r="G27" s="376">
        <v>0.87847222222222221</v>
      </c>
      <c r="H27" s="117" t="s">
        <v>94</v>
      </c>
      <c r="I27" s="292" t="s">
        <v>115</v>
      </c>
      <c r="J27" s="251" t="s">
        <v>95</v>
      </c>
      <c r="K27" s="184" t="s">
        <v>87</v>
      </c>
      <c r="L27" s="63">
        <v>3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40" customFormat="1" ht="16.5" customHeight="1">
      <c r="A28" s="120">
        <v>45745</v>
      </c>
      <c r="B28" s="236" t="str">
        <f t="shared" si="0"/>
        <v>sobota</v>
      </c>
      <c r="C28" s="78" t="s">
        <v>43</v>
      </c>
      <c r="D28" s="366" t="s">
        <v>50</v>
      </c>
      <c r="E28" s="388">
        <v>0.33333333333333331</v>
      </c>
      <c r="F28" s="372" t="s">
        <v>25</v>
      </c>
      <c r="G28" s="377">
        <v>0.43402777777777779</v>
      </c>
      <c r="H28" s="277" t="s">
        <v>61</v>
      </c>
      <c r="I28" s="187" t="s">
        <v>106</v>
      </c>
      <c r="J28" s="192" t="s">
        <v>83</v>
      </c>
      <c r="K28" s="227" t="s">
        <v>138</v>
      </c>
      <c r="L28" s="70">
        <v>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40" customFormat="1" ht="16.5" customHeight="1">
      <c r="A29" s="120">
        <v>45745</v>
      </c>
      <c r="B29" s="237" t="str">
        <f t="shared" si="0"/>
        <v>sobota</v>
      </c>
      <c r="C29" s="81" t="s">
        <v>43</v>
      </c>
      <c r="D29" s="367" t="s">
        <v>50</v>
      </c>
      <c r="E29" s="137">
        <v>0.44097222222222227</v>
      </c>
      <c r="F29" s="373" t="s">
        <v>25</v>
      </c>
      <c r="G29" s="378">
        <v>0.54166666666666663</v>
      </c>
      <c r="H29" s="177" t="s">
        <v>59</v>
      </c>
      <c r="I29" s="181" t="s">
        <v>108</v>
      </c>
      <c r="J29" s="325" t="s">
        <v>110</v>
      </c>
      <c r="K29" s="228" t="s">
        <v>140</v>
      </c>
      <c r="L29" s="71">
        <v>3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40" customFormat="1" ht="16.5" customHeight="1">
      <c r="A30" s="120">
        <v>45745</v>
      </c>
      <c r="B30" s="237" t="str">
        <f t="shared" si="0"/>
        <v>sobota</v>
      </c>
      <c r="C30" s="81" t="s">
        <v>43</v>
      </c>
      <c r="D30" s="367" t="s">
        <v>50</v>
      </c>
      <c r="E30" s="140">
        <v>0.5625</v>
      </c>
      <c r="F30" s="370" t="s">
        <v>25</v>
      </c>
      <c r="G30" s="375">
        <v>0.66319444444444442</v>
      </c>
      <c r="H30" s="177" t="s">
        <v>63</v>
      </c>
      <c r="I30" s="341" t="s">
        <v>130</v>
      </c>
      <c r="J30" s="189" t="s">
        <v>88</v>
      </c>
      <c r="K30" s="228" t="s">
        <v>138</v>
      </c>
      <c r="L30" s="63">
        <v>3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40" customFormat="1" ht="16.5" customHeight="1">
      <c r="A31" s="120">
        <v>45745</v>
      </c>
      <c r="B31" s="237" t="str">
        <f t="shared" si="0"/>
        <v>sobota</v>
      </c>
      <c r="C31" s="81" t="s">
        <v>43</v>
      </c>
      <c r="D31" s="367" t="s">
        <v>50</v>
      </c>
      <c r="E31" s="140">
        <v>0.67013888888888884</v>
      </c>
      <c r="F31" s="370" t="s">
        <v>25</v>
      </c>
      <c r="G31" s="375">
        <v>0.77083333333333337</v>
      </c>
      <c r="H31" s="177" t="s">
        <v>56</v>
      </c>
      <c r="I31" s="181" t="s">
        <v>108</v>
      </c>
      <c r="J31" s="189" t="s">
        <v>90</v>
      </c>
      <c r="K31" s="229" t="s">
        <v>140</v>
      </c>
      <c r="L31" s="291">
        <v>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40" customFormat="1" ht="16.5" customHeight="1" thickBot="1">
      <c r="A32" s="120">
        <v>45745</v>
      </c>
      <c r="B32" s="237" t="str">
        <f t="shared" si="0"/>
        <v>sobota</v>
      </c>
      <c r="C32" s="171" t="s">
        <v>43</v>
      </c>
      <c r="D32" s="368" t="s">
        <v>50</v>
      </c>
      <c r="E32" s="143">
        <v>0.77777777777777779</v>
      </c>
      <c r="F32" s="371" t="s">
        <v>25</v>
      </c>
      <c r="G32" s="376">
        <v>0.87847222222222221</v>
      </c>
      <c r="H32" s="324" t="s">
        <v>134</v>
      </c>
      <c r="I32" s="191" t="s">
        <v>109</v>
      </c>
      <c r="J32" s="125" t="s">
        <v>90</v>
      </c>
      <c r="K32" s="392" t="s">
        <v>140</v>
      </c>
      <c r="L32" s="68">
        <v>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40" customFormat="1" ht="16.5" customHeight="1">
      <c r="A33" s="156">
        <v>45746</v>
      </c>
      <c r="B33" s="241" t="str">
        <f t="shared" si="0"/>
        <v>niedziela</v>
      </c>
      <c r="C33" s="78" t="s">
        <v>43</v>
      </c>
      <c r="D33" s="366" t="s">
        <v>50</v>
      </c>
      <c r="E33" s="134">
        <v>0.33333333333333331</v>
      </c>
      <c r="F33" s="372" t="s">
        <v>25</v>
      </c>
      <c r="G33" s="377">
        <v>0.43402777777777779</v>
      </c>
      <c r="H33" s="277" t="s">
        <v>61</v>
      </c>
      <c r="I33" s="187" t="s">
        <v>106</v>
      </c>
      <c r="J33" s="192" t="s">
        <v>83</v>
      </c>
      <c r="K33" s="227" t="s">
        <v>138</v>
      </c>
      <c r="L33" s="70">
        <v>3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40" customFormat="1" ht="16.5" customHeight="1">
      <c r="A34" s="121">
        <v>45746</v>
      </c>
      <c r="B34" s="239" t="str">
        <f t="shared" si="0"/>
        <v>niedziela</v>
      </c>
      <c r="C34" s="81" t="s">
        <v>43</v>
      </c>
      <c r="D34" s="367" t="s">
        <v>50</v>
      </c>
      <c r="E34" s="137">
        <v>0.44097222222222227</v>
      </c>
      <c r="F34" s="373" t="s">
        <v>25</v>
      </c>
      <c r="G34" s="378">
        <v>0.54166666666666663</v>
      </c>
      <c r="H34" s="177" t="s">
        <v>63</v>
      </c>
      <c r="I34" s="341" t="s">
        <v>130</v>
      </c>
      <c r="J34" s="189" t="s">
        <v>88</v>
      </c>
      <c r="K34" s="228" t="s">
        <v>138</v>
      </c>
      <c r="L34" s="63">
        <v>3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40" customFormat="1" ht="16.5" customHeight="1">
      <c r="A35" s="121">
        <v>45746</v>
      </c>
      <c r="B35" s="239" t="str">
        <f t="shared" si="0"/>
        <v>niedziela</v>
      </c>
      <c r="C35" s="81" t="s">
        <v>43</v>
      </c>
      <c r="D35" s="367" t="s">
        <v>50</v>
      </c>
      <c r="E35" s="137">
        <v>0.5625</v>
      </c>
      <c r="F35" s="373" t="s">
        <v>25</v>
      </c>
      <c r="G35" s="378">
        <v>0.66319444444444442</v>
      </c>
      <c r="H35" s="177" t="s">
        <v>59</v>
      </c>
      <c r="I35" s="181" t="s">
        <v>108</v>
      </c>
      <c r="J35" s="189" t="s">
        <v>85</v>
      </c>
      <c r="K35" s="228" t="s">
        <v>140</v>
      </c>
      <c r="L35" s="71">
        <v>3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40" customFormat="1" ht="16.5" customHeight="1">
      <c r="A36" s="121">
        <v>45746</v>
      </c>
      <c r="B36" s="239" t="str">
        <f t="shared" si="0"/>
        <v>niedziela</v>
      </c>
      <c r="C36" s="81" t="s">
        <v>43</v>
      </c>
      <c r="D36" s="367" t="s">
        <v>50</v>
      </c>
      <c r="E36" s="140">
        <v>0.67013888888888884</v>
      </c>
      <c r="F36" s="370" t="s">
        <v>25</v>
      </c>
      <c r="G36" s="375">
        <v>0.77083333333333337</v>
      </c>
      <c r="H36" s="177" t="s">
        <v>64</v>
      </c>
      <c r="I36" s="181" t="s">
        <v>108</v>
      </c>
      <c r="J36" s="189" t="s">
        <v>93</v>
      </c>
      <c r="K36" s="229" t="s">
        <v>141</v>
      </c>
      <c r="L36" s="291">
        <v>3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40" customFormat="1" ht="16.5" customHeight="1" thickBot="1">
      <c r="A37" s="122">
        <v>45746</v>
      </c>
      <c r="B37" s="239" t="str">
        <f t="shared" si="0"/>
        <v>niedziela</v>
      </c>
      <c r="C37" s="171" t="s">
        <v>43</v>
      </c>
      <c r="D37" s="368" t="s">
        <v>50</v>
      </c>
      <c r="E37" s="143">
        <v>0.77777777777777779</v>
      </c>
      <c r="F37" s="371" t="s">
        <v>25</v>
      </c>
      <c r="G37" s="376">
        <v>0.87847222222222221</v>
      </c>
      <c r="H37" s="117"/>
      <c r="I37" s="267"/>
      <c r="J37" s="251"/>
      <c r="K37" s="184"/>
      <c r="L37" s="33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40" customFormat="1" ht="16.5" customHeight="1">
      <c r="A38" s="123">
        <v>45752</v>
      </c>
      <c r="B38" s="236" t="str">
        <f t="shared" si="0"/>
        <v>sobota</v>
      </c>
      <c r="C38" s="78" t="s">
        <v>43</v>
      </c>
      <c r="D38" s="366" t="s">
        <v>50</v>
      </c>
      <c r="E38" s="134">
        <v>0.33333333333333331</v>
      </c>
      <c r="F38" s="372" t="s">
        <v>25</v>
      </c>
      <c r="G38" s="377">
        <v>0.43402777777777779</v>
      </c>
      <c r="H38" s="192" t="s">
        <v>63</v>
      </c>
      <c r="I38" s="342" t="s">
        <v>130</v>
      </c>
      <c r="J38" s="193" t="s">
        <v>88</v>
      </c>
      <c r="K38" s="250" t="s">
        <v>138</v>
      </c>
      <c r="L38" s="74">
        <v>3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40" customFormat="1" ht="16.5" customHeight="1">
      <c r="A39" s="120">
        <v>45752</v>
      </c>
      <c r="B39" s="237" t="str">
        <f t="shared" si="0"/>
        <v>sobota</v>
      </c>
      <c r="C39" s="81" t="s">
        <v>43</v>
      </c>
      <c r="D39" s="367" t="s">
        <v>50</v>
      </c>
      <c r="E39" s="137">
        <v>0.44097222222222227</v>
      </c>
      <c r="F39" s="373" t="s">
        <v>25</v>
      </c>
      <c r="G39" s="378">
        <v>0.54166666666666663</v>
      </c>
      <c r="H39" s="275" t="s">
        <v>61</v>
      </c>
      <c r="I39" s="282" t="s">
        <v>106</v>
      </c>
      <c r="J39" s="177" t="s">
        <v>91</v>
      </c>
      <c r="K39" s="229" t="s">
        <v>139</v>
      </c>
      <c r="L39" s="71"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40" customFormat="1" ht="16.5" customHeight="1">
      <c r="A40" s="120">
        <v>45752</v>
      </c>
      <c r="B40" s="237" t="str">
        <f t="shared" si="0"/>
        <v>sobota</v>
      </c>
      <c r="C40" s="81" t="s">
        <v>43</v>
      </c>
      <c r="D40" s="367" t="s">
        <v>50</v>
      </c>
      <c r="E40" s="140">
        <v>0.5625</v>
      </c>
      <c r="F40" s="370" t="s">
        <v>25</v>
      </c>
      <c r="G40" s="375">
        <v>0.66319444444444442</v>
      </c>
      <c r="H40" s="177" t="s">
        <v>59</v>
      </c>
      <c r="I40" s="181" t="s">
        <v>108</v>
      </c>
      <c r="J40" s="325" t="s">
        <v>104</v>
      </c>
      <c r="K40" s="228" t="s">
        <v>140</v>
      </c>
      <c r="L40" s="71">
        <v>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40" customFormat="1" ht="16.5" customHeight="1">
      <c r="A41" s="120">
        <v>45752</v>
      </c>
      <c r="B41" s="237" t="str">
        <f t="shared" si="0"/>
        <v>sobota</v>
      </c>
      <c r="C41" s="81" t="s">
        <v>43</v>
      </c>
      <c r="D41" s="367" t="s">
        <v>50</v>
      </c>
      <c r="E41" s="140">
        <v>0.67013888888888884</v>
      </c>
      <c r="F41" s="370" t="s">
        <v>25</v>
      </c>
      <c r="G41" s="375">
        <v>0.77083333333333337</v>
      </c>
      <c r="H41" s="177" t="s">
        <v>64</v>
      </c>
      <c r="I41" s="181" t="s">
        <v>108</v>
      </c>
      <c r="J41" s="189" t="s">
        <v>93</v>
      </c>
      <c r="K41" s="229" t="s">
        <v>141</v>
      </c>
      <c r="L41" s="291">
        <v>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40" customFormat="1" ht="16.5" customHeight="1" thickBot="1">
      <c r="A42" s="120">
        <v>45752</v>
      </c>
      <c r="B42" s="237" t="str">
        <f t="shared" si="0"/>
        <v>sobota</v>
      </c>
      <c r="C42" s="171" t="s">
        <v>43</v>
      </c>
      <c r="D42" s="368" t="s">
        <v>50</v>
      </c>
      <c r="E42" s="143">
        <v>0.77777777777777779</v>
      </c>
      <c r="F42" s="371" t="s">
        <v>25</v>
      </c>
      <c r="G42" s="376">
        <v>0.87847222222222221</v>
      </c>
      <c r="H42" s="324" t="s">
        <v>135</v>
      </c>
      <c r="I42" s="326" t="s">
        <v>136</v>
      </c>
      <c r="J42" s="346" t="s">
        <v>132</v>
      </c>
      <c r="K42" s="391" t="s">
        <v>133</v>
      </c>
      <c r="L42" s="353">
        <v>3</v>
      </c>
      <c r="M42" s="351"/>
      <c r="N42" s="332"/>
      <c r="O42" s="332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40" customFormat="1" ht="16.5" customHeight="1">
      <c r="A43" s="156">
        <v>45753</v>
      </c>
      <c r="B43" s="242" t="str">
        <f t="shared" si="0"/>
        <v>niedziela</v>
      </c>
      <c r="C43" s="78" t="s">
        <v>43</v>
      </c>
      <c r="D43" s="366" t="s">
        <v>50</v>
      </c>
      <c r="E43" s="134">
        <v>0.33333333333333331</v>
      </c>
      <c r="F43" s="372" t="s">
        <v>25</v>
      </c>
      <c r="G43" s="377">
        <v>0.43402777777777779</v>
      </c>
      <c r="H43" s="192" t="s">
        <v>63</v>
      </c>
      <c r="I43" s="342" t="s">
        <v>130</v>
      </c>
      <c r="J43" s="193" t="s">
        <v>88</v>
      </c>
      <c r="K43" s="250" t="s">
        <v>138</v>
      </c>
      <c r="L43" s="74">
        <v>3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s="40" customFormat="1" ht="16.5" customHeight="1">
      <c r="A44" s="121">
        <v>45753</v>
      </c>
      <c r="B44" s="243" t="str">
        <f t="shared" si="0"/>
        <v>niedziela</v>
      </c>
      <c r="C44" s="81" t="s">
        <v>43</v>
      </c>
      <c r="D44" s="367" t="s">
        <v>50</v>
      </c>
      <c r="E44" s="137">
        <v>0.44097222222222227</v>
      </c>
      <c r="F44" s="373" t="s">
        <v>25</v>
      </c>
      <c r="G44" s="378">
        <v>0.54166666666666663</v>
      </c>
      <c r="H44" s="328" t="s">
        <v>64</v>
      </c>
      <c r="I44" s="339" t="s">
        <v>108</v>
      </c>
      <c r="J44" s="325" t="s">
        <v>93</v>
      </c>
      <c r="K44" s="229" t="s">
        <v>141</v>
      </c>
      <c r="L44" s="71">
        <v>3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40" customFormat="1" ht="16.5" customHeight="1">
      <c r="A45" s="121">
        <v>45753</v>
      </c>
      <c r="B45" s="239" t="str">
        <f t="shared" si="0"/>
        <v>niedziela</v>
      </c>
      <c r="C45" s="81" t="s">
        <v>43</v>
      </c>
      <c r="D45" s="367" t="s">
        <v>50</v>
      </c>
      <c r="E45" s="140">
        <v>0.5625</v>
      </c>
      <c r="F45" s="370" t="s">
        <v>25</v>
      </c>
      <c r="G45" s="375">
        <v>0.66319444444444442</v>
      </c>
      <c r="H45" s="177" t="s">
        <v>56</v>
      </c>
      <c r="I45" s="181" t="s">
        <v>108</v>
      </c>
      <c r="J45" s="189" t="s">
        <v>90</v>
      </c>
      <c r="K45" s="228" t="s">
        <v>140</v>
      </c>
      <c r="L45" s="291">
        <v>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40" customFormat="1" ht="16.5" customHeight="1">
      <c r="A46" s="121">
        <v>45753</v>
      </c>
      <c r="B46" s="239" t="str">
        <f t="shared" si="0"/>
        <v>niedziela</v>
      </c>
      <c r="C46" s="81" t="s">
        <v>43</v>
      </c>
      <c r="D46" s="367" t="s">
        <v>50</v>
      </c>
      <c r="E46" s="140">
        <v>0.67013888888888884</v>
      </c>
      <c r="F46" s="370" t="s">
        <v>25</v>
      </c>
      <c r="G46" s="375">
        <v>0.77083333333333337</v>
      </c>
      <c r="H46" s="324" t="s">
        <v>61</v>
      </c>
      <c r="I46" s="340" t="s">
        <v>106</v>
      </c>
      <c r="J46" s="328" t="s">
        <v>91</v>
      </c>
      <c r="K46" s="229" t="s">
        <v>139</v>
      </c>
      <c r="L46" s="291">
        <v>3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40" customFormat="1" ht="16.5" customHeight="1" thickBot="1">
      <c r="A47" s="122">
        <v>45753</v>
      </c>
      <c r="B47" s="244" t="str">
        <f t="shared" si="0"/>
        <v>niedziela</v>
      </c>
      <c r="C47" s="171" t="s">
        <v>43</v>
      </c>
      <c r="D47" s="368" t="s">
        <v>50</v>
      </c>
      <c r="E47" s="143">
        <v>0.77777777777777779</v>
      </c>
      <c r="F47" s="371" t="s">
        <v>25</v>
      </c>
      <c r="G47" s="376">
        <v>0.87847222222222221</v>
      </c>
      <c r="H47" s="198"/>
      <c r="I47" s="252"/>
      <c r="J47" s="125"/>
      <c r="K47" s="186"/>
      <c r="L47" s="129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40" customFormat="1" ht="16.5" customHeight="1">
      <c r="A48" s="245">
        <v>45773</v>
      </c>
      <c r="B48" s="237" t="str">
        <f t="shared" si="0"/>
        <v>sobota</v>
      </c>
      <c r="C48" s="78" t="s">
        <v>43</v>
      </c>
      <c r="D48" s="366" t="s">
        <v>50</v>
      </c>
      <c r="E48" s="389">
        <v>0.33333333333333331</v>
      </c>
      <c r="F48" s="373" t="s">
        <v>25</v>
      </c>
      <c r="G48" s="379">
        <v>0.43402777777777779</v>
      </c>
      <c r="H48" s="60" t="s">
        <v>60</v>
      </c>
      <c r="I48" s="19" t="s">
        <v>86</v>
      </c>
      <c r="J48" s="193" t="s">
        <v>83</v>
      </c>
      <c r="K48" s="182" t="s">
        <v>87</v>
      </c>
      <c r="L48" s="70">
        <v>3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40" customFormat="1" ht="16.5" customHeight="1">
      <c r="A49" s="245">
        <v>45773</v>
      </c>
      <c r="B49" s="237" t="str">
        <f t="shared" si="0"/>
        <v>sobota</v>
      </c>
      <c r="C49" s="81" t="s">
        <v>43</v>
      </c>
      <c r="D49" s="367" t="s">
        <v>50</v>
      </c>
      <c r="E49" s="137">
        <v>0.44097222222222227</v>
      </c>
      <c r="F49" s="373" t="s">
        <v>25</v>
      </c>
      <c r="G49" s="378">
        <v>0.54166666666666663</v>
      </c>
      <c r="H49" s="275" t="s">
        <v>55</v>
      </c>
      <c r="I49" s="181" t="s">
        <v>86</v>
      </c>
      <c r="J49" s="189" t="s">
        <v>84</v>
      </c>
      <c r="K49" s="183" t="s">
        <v>87</v>
      </c>
      <c r="L49" s="71">
        <v>3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s="40" customFormat="1" ht="16.5" customHeight="1">
      <c r="A50" s="245">
        <v>45773</v>
      </c>
      <c r="B50" s="237" t="str">
        <f t="shared" si="0"/>
        <v>sobota</v>
      </c>
      <c r="C50" s="81" t="s">
        <v>43</v>
      </c>
      <c r="D50" s="367" t="s">
        <v>50</v>
      </c>
      <c r="E50" s="137">
        <v>0.5625</v>
      </c>
      <c r="F50" s="373" t="s">
        <v>25</v>
      </c>
      <c r="G50" s="378">
        <v>0.66319444444444442</v>
      </c>
      <c r="H50" s="177" t="s">
        <v>58</v>
      </c>
      <c r="I50" s="181" t="s">
        <v>86</v>
      </c>
      <c r="J50" s="189" t="s">
        <v>85</v>
      </c>
      <c r="K50" s="184" t="s">
        <v>87</v>
      </c>
      <c r="L50" s="63">
        <v>3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40" customFormat="1" ht="16.5" customHeight="1">
      <c r="A51" s="245">
        <v>45773</v>
      </c>
      <c r="B51" s="237" t="str">
        <f t="shared" si="0"/>
        <v>sobota</v>
      </c>
      <c r="C51" s="81" t="s">
        <v>43</v>
      </c>
      <c r="D51" s="367" t="s">
        <v>50</v>
      </c>
      <c r="E51" s="140">
        <v>0.67013888888888884</v>
      </c>
      <c r="F51" s="370" t="s">
        <v>25</v>
      </c>
      <c r="G51" s="375">
        <v>0.77083333333333337</v>
      </c>
      <c r="H51" s="275" t="s">
        <v>57</v>
      </c>
      <c r="I51" s="181" t="s">
        <v>86</v>
      </c>
      <c r="J51" s="189" t="s">
        <v>85</v>
      </c>
      <c r="K51" s="183" t="s">
        <v>87</v>
      </c>
      <c r="L51" s="63">
        <v>3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s="40" customFormat="1" ht="16.5" customHeight="1" thickBot="1">
      <c r="A52" s="245">
        <v>45773</v>
      </c>
      <c r="B52" s="238" t="str">
        <f t="shared" si="0"/>
        <v>sobota</v>
      </c>
      <c r="C52" s="171" t="s">
        <v>43</v>
      </c>
      <c r="D52" s="368" t="s">
        <v>50</v>
      </c>
      <c r="E52" s="140">
        <v>0.77777777777777779</v>
      </c>
      <c r="F52" s="370" t="s">
        <v>25</v>
      </c>
      <c r="G52" s="376">
        <v>0.87847222222222221</v>
      </c>
      <c r="H52" s="59" t="s">
        <v>53</v>
      </c>
      <c r="I52" s="225" t="s">
        <v>86</v>
      </c>
      <c r="J52" s="125" t="s">
        <v>89</v>
      </c>
      <c r="K52" s="219" t="s">
        <v>87</v>
      </c>
      <c r="L52" s="52">
        <v>3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s="40" customFormat="1" ht="16.5" customHeight="1">
      <c r="A53" s="156">
        <v>45774</v>
      </c>
      <c r="B53" s="241" t="str">
        <f t="shared" si="0"/>
        <v>niedziela</v>
      </c>
      <c r="C53" s="78" t="s">
        <v>43</v>
      </c>
      <c r="D53" s="366" t="s">
        <v>50</v>
      </c>
      <c r="E53" s="146">
        <v>0.33333333333333331</v>
      </c>
      <c r="F53" s="369" t="s">
        <v>25</v>
      </c>
      <c r="G53" s="374">
        <v>0.43402777777777779</v>
      </c>
      <c r="H53" s="177" t="s">
        <v>56</v>
      </c>
      <c r="I53" s="181" t="s">
        <v>108</v>
      </c>
      <c r="J53" s="189" t="s">
        <v>90</v>
      </c>
      <c r="K53" s="380" t="s">
        <v>140</v>
      </c>
      <c r="L53" s="291">
        <v>3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s="40" customFormat="1" ht="16.5" customHeight="1">
      <c r="A54" s="121">
        <v>45774</v>
      </c>
      <c r="B54" s="239" t="str">
        <f t="shared" si="0"/>
        <v>niedziela</v>
      </c>
      <c r="C54" s="81" t="s">
        <v>43</v>
      </c>
      <c r="D54" s="367" t="s">
        <v>50</v>
      </c>
      <c r="E54" s="140">
        <v>0.44097222222222227</v>
      </c>
      <c r="F54" s="370" t="s">
        <v>25</v>
      </c>
      <c r="G54" s="375">
        <v>0.54166666666666663</v>
      </c>
      <c r="H54" s="328"/>
      <c r="I54" s="339"/>
      <c r="J54" s="325"/>
      <c r="K54" s="380"/>
      <c r="L54" s="71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s="40" customFormat="1" ht="16.5" customHeight="1">
      <c r="A55" s="121">
        <v>45774</v>
      </c>
      <c r="B55" s="239" t="str">
        <f t="shared" si="0"/>
        <v>niedziela</v>
      </c>
      <c r="C55" s="81" t="s">
        <v>43</v>
      </c>
      <c r="D55" s="367" t="s">
        <v>50</v>
      </c>
      <c r="E55" s="140">
        <v>0.5625</v>
      </c>
      <c r="F55" s="370" t="s">
        <v>25</v>
      </c>
      <c r="G55" s="375">
        <v>0.66319444444444442</v>
      </c>
      <c r="H55" s="177" t="s">
        <v>59</v>
      </c>
      <c r="I55" s="181" t="s">
        <v>108</v>
      </c>
      <c r="J55" s="189" t="s">
        <v>85</v>
      </c>
      <c r="K55" s="344" t="s">
        <v>140</v>
      </c>
      <c r="L55" s="71">
        <v>3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s="40" customFormat="1" ht="16.5" customHeight="1">
      <c r="A56" s="121">
        <v>45774</v>
      </c>
      <c r="B56" s="239" t="str">
        <f t="shared" si="0"/>
        <v>niedziela</v>
      </c>
      <c r="C56" s="81" t="s">
        <v>43</v>
      </c>
      <c r="D56" s="367" t="s">
        <v>50</v>
      </c>
      <c r="E56" s="140">
        <v>0.67013888888888884</v>
      </c>
      <c r="F56" s="370" t="s">
        <v>25</v>
      </c>
      <c r="G56" s="375">
        <v>0.77083333333333337</v>
      </c>
      <c r="H56" s="324" t="s">
        <v>61</v>
      </c>
      <c r="I56" s="340" t="s">
        <v>106</v>
      </c>
      <c r="J56" s="328" t="s">
        <v>91</v>
      </c>
      <c r="K56" s="380" t="s">
        <v>139</v>
      </c>
      <c r="L56" s="63">
        <v>3</v>
      </c>
      <c r="M56" s="235"/>
      <c r="N56" s="235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s="40" customFormat="1" ht="16.5" customHeight="1" thickBot="1">
      <c r="A57" s="122">
        <v>45774</v>
      </c>
      <c r="B57" s="244" t="str">
        <f t="shared" ref="B57" si="1">IF(WEEKDAY(A57,2)=5,"piątek",IF(WEEKDAY(A57,2)=6,"sobota",IF(WEEKDAY(A57,2)=7,"niedziela","Błąd")))</f>
        <v>niedziela</v>
      </c>
      <c r="C57" s="171" t="s">
        <v>43</v>
      </c>
      <c r="D57" s="368" t="s">
        <v>50</v>
      </c>
      <c r="E57" s="140">
        <v>0.77777777777777779</v>
      </c>
      <c r="F57" s="370" t="s">
        <v>25</v>
      </c>
      <c r="G57" s="376">
        <v>0.87847222222222221</v>
      </c>
      <c r="H57" s="324"/>
      <c r="I57" s="333"/>
      <c r="J57" s="125"/>
      <c r="K57" s="381"/>
      <c r="L57" s="68"/>
      <c r="M57" s="350"/>
      <c r="N57" s="235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s="40" customFormat="1" ht="16.5" customHeight="1">
      <c r="A58" s="79">
        <v>45787</v>
      </c>
      <c r="B58" s="236" t="str">
        <f t="shared" si="0"/>
        <v>sobota</v>
      </c>
      <c r="C58" s="78" t="s">
        <v>43</v>
      </c>
      <c r="D58" s="366" t="s">
        <v>50</v>
      </c>
      <c r="E58" s="146">
        <v>0.33333333333333331</v>
      </c>
      <c r="F58" s="369" t="s">
        <v>25</v>
      </c>
      <c r="G58" s="374">
        <v>0.43402777777777779</v>
      </c>
      <c r="H58" s="349" t="s">
        <v>55</v>
      </c>
      <c r="I58" s="339" t="s">
        <v>86</v>
      </c>
      <c r="J58" s="325" t="s">
        <v>84</v>
      </c>
      <c r="K58" s="183" t="s">
        <v>87</v>
      </c>
      <c r="L58" s="71">
        <v>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s="40" customFormat="1" ht="16.5" customHeight="1">
      <c r="A59" s="79">
        <v>45787</v>
      </c>
      <c r="B59" s="237" t="str">
        <f t="shared" si="0"/>
        <v>sobota</v>
      </c>
      <c r="C59" s="81" t="s">
        <v>43</v>
      </c>
      <c r="D59" s="367" t="s">
        <v>50</v>
      </c>
      <c r="E59" s="137">
        <v>0.44097222222222227</v>
      </c>
      <c r="F59" s="373" t="s">
        <v>25</v>
      </c>
      <c r="G59" s="378">
        <v>0.54166666666666663</v>
      </c>
      <c r="H59" s="57" t="s">
        <v>60</v>
      </c>
      <c r="I59" s="261" t="s">
        <v>86</v>
      </c>
      <c r="J59" s="189" t="s">
        <v>83</v>
      </c>
      <c r="K59" s="184" t="s">
        <v>87</v>
      </c>
      <c r="L59" s="71">
        <v>3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s="40" customFormat="1" ht="16.5" customHeight="1">
      <c r="A60" s="79">
        <v>45787</v>
      </c>
      <c r="B60" s="237" t="str">
        <f t="shared" si="0"/>
        <v>sobota</v>
      </c>
      <c r="C60" s="81" t="s">
        <v>43</v>
      </c>
      <c r="D60" s="367" t="s">
        <v>50</v>
      </c>
      <c r="E60" s="137">
        <v>0.5625</v>
      </c>
      <c r="F60" s="373" t="s">
        <v>25</v>
      </c>
      <c r="G60" s="378">
        <v>0.66319444444444442</v>
      </c>
      <c r="H60" s="177" t="s">
        <v>58</v>
      </c>
      <c r="I60" s="181" t="s">
        <v>86</v>
      </c>
      <c r="J60" s="189" t="s">
        <v>85</v>
      </c>
      <c r="K60" s="184" t="s">
        <v>87</v>
      </c>
      <c r="L60" s="63">
        <v>3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s="40" customFormat="1" ht="16.5" customHeight="1">
      <c r="A61" s="79">
        <v>45787</v>
      </c>
      <c r="B61" s="237" t="str">
        <f t="shared" si="0"/>
        <v>sobota</v>
      </c>
      <c r="C61" s="81" t="s">
        <v>43</v>
      </c>
      <c r="D61" s="367" t="s">
        <v>50</v>
      </c>
      <c r="E61" s="140">
        <v>0.67013888888888884</v>
      </c>
      <c r="F61" s="370" t="s">
        <v>25</v>
      </c>
      <c r="G61" s="375">
        <v>0.77083333333333337</v>
      </c>
      <c r="H61" s="275" t="s">
        <v>57</v>
      </c>
      <c r="I61" s="181" t="s">
        <v>86</v>
      </c>
      <c r="J61" s="189" t="s">
        <v>85</v>
      </c>
      <c r="K61" s="183" t="s">
        <v>87</v>
      </c>
      <c r="L61" s="63">
        <v>3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s="40" customFormat="1" ht="16.5" customHeight="1" thickBot="1">
      <c r="A62" s="79">
        <v>45787</v>
      </c>
      <c r="B62" s="237" t="str">
        <f t="shared" si="0"/>
        <v>sobota</v>
      </c>
      <c r="C62" s="171" t="s">
        <v>43</v>
      </c>
      <c r="D62" s="368" t="s">
        <v>50</v>
      </c>
      <c r="E62" s="143">
        <v>0.77777777777777779</v>
      </c>
      <c r="F62" s="371" t="s">
        <v>25</v>
      </c>
      <c r="G62" s="376">
        <v>0.87847222222222221</v>
      </c>
      <c r="H62" s="117" t="s">
        <v>94</v>
      </c>
      <c r="I62" s="292" t="s">
        <v>115</v>
      </c>
      <c r="J62" s="251" t="s">
        <v>95</v>
      </c>
      <c r="K62" s="184" t="s">
        <v>87</v>
      </c>
      <c r="L62" s="63">
        <v>3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s="40" customFormat="1" ht="16.5" customHeight="1">
      <c r="A63" s="82">
        <v>45788</v>
      </c>
      <c r="B63" s="241" t="str">
        <f t="shared" si="0"/>
        <v>niedziela</v>
      </c>
      <c r="C63" s="78" t="s">
        <v>43</v>
      </c>
      <c r="D63" s="366" t="s">
        <v>50</v>
      </c>
      <c r="E63" s="388">
        <v>0.33333333333333331</v>
      </c>
      <c r="F63" s="372" t="s">
        <v>25</v>
      </c>
      <c r="G63" s="377">
        <v>0.43402777777777779</v>
      </c>
      <c r="H63" s="277" t="s">
        <v>61</v>
      </c>
      <c r="I63" s="187" t="s">
        <v>106</v>
      </c>
      <c r="J63" s="192" t="s">
        <v>83</v>
      </c>
      <c r="K63" s="382" t="s">
        <v>139</v>
      </c>
      <c r="L63" s="70">
        <v>3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s="40" customFormat="1" ht="16.5" customHeight="1">
      <c r="A64" s="84">
        <v>45788</v>
      </c>
      <c r="B64" s="239" t="str">
        <f t="shared" si="0"/>
        <v>niedziela</v>
      </c>
      <c r="C64" s="81" t="s">
        <v>43</v>
      </c>
      <c r="D64" s="367" t="s">
        <v>50</v>
      </c>
      <c r="E64" s="137">
        <v>0.44097222222222227</v>
      </c>
      <c r="F64" s="373" t="s">
        <v>25</v>
      </c>
      <c r="G64" s="378">
        <v>0.54166666666666663</v>
      </c>
      <c r="H64" s="177" t="s">
        <v>56</v>
      </c>
      <c r="I64" s="282" t="s">
        <v>108</v>
      </c>
      <c r="J64" s="189" t="s">
        <v>103</v>
      </c>
      <c r="K64" s="380" t="s">
        <v>140</v>
      </c>
      <c r="L64" s="291">
        <v>3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s="40" customFormat="1" ht="16.5" customHeight="1">
      <c r="A65" s="84">
        <v>45788</v>
      </c>
      <c r="B65" s="239" t="str">
        <f t="shared" si="0"/>
        <v>niedziela</v>
      </c>
      <c r="C65" s="81" t="s">
        <v>43</v>
      </c>
      <c r="D65" s="367" t="s">
        <v>50</v>
      </c>
      <c r="E65" s="140">
        <v>0.5625</v>
      </c>
      <c r="F65" s="370" t="s">
        <v>25</v>
      </c>
      <c r="G65" s="375">
        <v>0.66319444444444442</v>
      </c>
      <c r="H65" s="177" t="s">
        <v>63</v>
      </c>
      <c r="I65" s="343" t="s">
        <v>130</v>
      </c>
      <c r="J65" s="189" t="s">
        <v>88</v>
      </c>
      <c r="K65" s="344" t="s">
        <v>138</v>
      </c>
      <c r="L65" s="63">
        <v>3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s="40" customFormat="1" ht="16.5" customHeight="1">
      <c r="A66" s="84">
        <v>45788</v>
      </c>
      <c r="B66" s="239" t="str">
        <f t="shared" si="0"/>
        <v>niedziela</v>
      </c>
      <c r="C66" s="81" t="s">
        <v>43</v>
      </c>
      <c r="D66" s="367" t="s">
        <v>50</v>
      </c>
      <c r="E66" s="140">
        <v>0.67013888888888884</v>
      </c>
      <c r="F66" s="370" t="s">
        <v>25</v>
      </c>
      <c r="G66" s="375">
        <v>0.77083333333333337</v>
      </c>
      <c r="H66" s="177" t="s">
        <v>64</v>
      </c>
      <c r="I66" s="181" t="s">
        <v>108</v>
      </c>
      <c r="J66" s="189" t="s">
        <v>93</v>
      </c>
      <c r="K66" s="380" t="s">
        <v>141</v>
      </c>
      <c r="L66" s="291">
        <v>3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s="40" customFormat="1" ht="16.5" customHeight="1" thickBot="1">
      <c r="A67" s="87">
        <v>45788</v>
      </c>
      <c r="B67" s="244" t="str">
        <f t="shared" si="0"/>
        <v>niedziela</v>
      </c>
      <c r="C67" s="171" t="s">
        <v>43</v>
      </c>
      <c r="D67" s="368" t="s">
        <v>50</v>
      </c>
      <c r="E67" s="143">
        <v>0.77777777777777779</v>
      </c>
      <c r="F67" s="371" t="s">
        <v>25</v>
      </c>
      <c r="G67" s="376">
        <v>0.87847222222222221</v>
      </c>
      <c r="H67" s="338" t="s">
        <v>134</v>
      </c>
      <c r="I67" s="355" t="s">
        <v>109</v>
      </c>
      <c r="J67" s="356" t="s">
        <v>90</v>
      </c>
      <c r="K67" s="335" t="s">
        <v>147</v>
      </c>
      <c r="L67" s="357">
        <v>3</v>
      </c>
      <c r="M67" s="23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0" customFormat="1" ht="16.5" customHeight="1">
      <c r="A68" s="76">
        <v>45801</v>
      </c>
      <c r="B68" s="237" t="str">
        <f t="shared" si="0"/>
        <v>sobota</v>
      </c>
      <c r="C68" s="78" t="s">
        <v>43</v>
      </c>
      <c r="D68" s="366" t="s">
        <v>50</v>
      </c>
      <c r="E68" s="388">
        <v>0.33333333333333331</v>
      </c>
      <c r="F68" s="372" t="s">
        <v>25</v>
      </c>
      <c r="G68" s="377">
        <v>0.43402777777777779</v>
      </c>
      <c r="H68" s="60" t="s">
        <v>53</v>
      </c>
      <c r="I68" s="187" t="s">
        <v>86</v>
      </c>
      <c r="J68" s="278" t="s">
        <v>89</v>
      </c>
      <c r="K68" s="253" t="s">
        <v>87</v>
      </c>
      <c r="L68" s="37">
        <v>3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s="40" customFormat="1" ht="16.5" customHeight="1">
      <c r="A69" s="79">
        <v>45801</v>
      </c>
      <c r="B69" s="237" t="str">
        <f t="shared" si="0"/>
        <v>sobota</v>
      </c>
      <c r="C69" s="81" t="s">
        <v>43</v>
      </c>
      <c r="D69" s="367" t="s">
        <v>50</v>
      </c>
      <c r="E69" s="137">
        <v>0.44097222222222227</v>
      </c>
      <c r="F69" s="373" t="s">
        <v>25</v>
      </c>
      <c r="G69" s="378">
        <v>0.54166666666666663</v>
      </c>
      <c r="H69" s="202" t="s">
        <v>54</v>
      </c>
      <c r="I69" s="181" t="s">
        <v>86</v>
      </c>
      <c r="J69" s="189" t="s">
        <v>96</v>
      </c>
      <c r="K69" s="279" t="s">
        <v>87</v>
      </c>
      <c r="L69" s="71">
        <v>3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s="40" customFormat="1" ht="16.5" customHeight="1">
      <c r="A70" s="79">
        <v>45801</v>
      </c>
      <c r="B70" s="237" t="str">
        <f t="shared" si="0"/>
        <v>sobota</v>
      </c>
      <c r="C70" s="81" t="s">
        <v>43</v>
      </c>
      <c r="D70" s="367" t="s">
        <v>50</v>
      </c>
      <c r="E70" s="140">
        <v>0.5625</v>
      </c>
      <c r="F70" s="370" t="s">
        <v>25</v>
      </c>
      <c r="G70" s="375">
        <v>0.66319444444444442</v>
      </c>
      <c r="H70" s="337" t="s">
        <v>100</v>
      </c>
      <c r="I70" s="292" t="s">
        <v>115</v>
      </c>
      <c r="J70" s="189" t="s">
        <v>97</v>
      </c>
      <c r="K70" s="279" t="s">
        <v>87</v>
      </c>
      <c r="L70" s="63">
        <v>3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s="40" customFormat="1" ht="16.5" customHeight="1">
      <c r="A71" s="79">
        <v>45801</v>
      </c>
      <c r="B71" s="237" t="str">
        <f t="shared" si="0"/>
        <v>sobota</v>
      </c>
      <c r="C71" s="81" t="s">
        <v>43</v>
      </c>
      <c r="D71" s="367" t="s">
        <v>50</v>
      </c>
      <c r="E71" s="140">
        <v>0.67013888888888884</v>
      </c>
      <c r="F71" s="370" t="s">
        <v>25</v>
      </c>
      <c r="G71" s="375">
        <v>0.77083333333333337</v>
      </c>
      <c r="H71" s="117" t="s">
        <v>111</v>
      </c>
      <c r="I71" s="292" t="s">
        <v>115</v>
      </c>
      <c r="J71" s="189" t="s">
        <v>98</v>
      </c>
      <c r="K71" s="280" t="s">
        <v>87</v>
      </c>
      <c r="L71" s="71">
        <v>3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s="40" customFormat="1" ht="16.5" customHeight="1" thickBot="1">
      <c r="A72" s="173">
        <v>45801</v>
      </c>
      <c r="B72" s="238" t="str">
        <f t="shared" ref="B72:B107" si="2">IF(WEEKDAY(A72,2)=5,"piątek",IF(WEEKDAY(A72,2)=6,"sobota",IF(WEEKDAY(A72,2)=7,"niedziela","Błąd")))</f>
        <v>sobota</v>
      </c>
      <c r="C72" s="171" t="s">
        <v>43</v>
      </c>
      <c r="D72" s="368" t="s">
        <v>50</v>
      </c>
      <c r="E72" s="143">
        <v>0.77777777777777779</v>
      </c>
      <c r="F72" s="371" t="s">
        <v>25</v>
      </c>
      <c r="G72" s="376">
        <v>0.87847222222222221</v>
      </c>
      <c r="H72" s="117" t="s">
        <v>114</v>
      </c>
      <c r="I72" s="292" t="s">
        <v>115</v>
      </c>
      <c r="J72" s="251" t="s">
        <v>99</v>
      </c>
      <c r="K72" s="184" t="s">
        <v>87</v>
      </c>
      <c r="L72" s="71">
        <v>3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s="40" customFormat="1" ht="16.5" customHeight="1">
      <c r="A73" s="84">
        <v>45802</v>
      </c>
      <c r="B73" s="239" t="str">
        <f t="shared" si="2"/>
        <v>niedziela</v>
      </c>
      <c r="C73" s="78" t="s">
        <v>43</v>
      </c>
      <c r="D73" s="366" t="s">
        <v>50</v>
      </c>
      <c r="E73" s="146">
        <v>0.33333333333333331</v>
      </c>
      <c r="F73" s="369" t="s">
        <v>25</v>
      </c>
      <c r="G73" s="374">
        <v>0.43402777777777779</v>
      </c>
      <c r="H73" s="176" t="s">
        <v>54</v>
      </c>
      <c r="I73" s="187" t="s">
        <v>86</v>
      </c>
      <c r="J73" s="193" t="s">
        <v>96</v>
      </c>
      <c r="K73" s="281" t="s">
        <v>87</v>
      </c>
      <c r="L73" s="70">
        <v>3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40" customFormat="1" ht="16.5" customHeight="1">
      <c r="A74" s="84">
        <v>45802</v>
      </c>
      <c r="B74" s="239" t="str">
        <f t="shared" si="2"/>
        <v>niedziela</v>
      </c>
      <c r="C74" s="81" t="s">
        <v>43</v>
      </c>
      <c r="D74" s="367" t="s">
        <v>50</v>
      </c>
      <c r="E74" s="140">
        <v>0.44097222222222227</v>
      </c>
      <c r="F74" s="370" t="s">
        <v>25</v>
      </c>
      <c r="G74" s="375">
        <v>0.54166666666666663</v>
      </c>
      <c r="H74" s="57" t="s">
        <v>53</v>
      </c>
      <c r="I74" s="282" t="s">
        <v>86</v>
      </c>
      <c r="J74" s="251" t="s">
        <v>89</v>
      </c>
      <c r="K74" s="183" t="s">
        <v>87</v>
      </c>
      <c r="L74" s="33">
        <v>3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s="40" customFormat="1" ht="16.5" customHeight="1">
      <c r="A75" s="84">
        <v>45802</v>
      </c>
      <c r="B75" s="239" t="str">
        <f t="shared" si="2"/>
        <v>niedziela</v>
      </c>
      <c r="C75" s="81" t="s">
        <v>43</v>
      </c>
      <c r="D75" s="367" t="s">
        <v>50</v>
      </c>
      <c r="E75" s="140">
        <v>0.5625</v>
      </c>
      <c r="F75" s="370" t="s">
        <v>25</v>
      </c>
      <c r="G75" s="375">
        <v>0.66319444444444442</v>
      </c>
      <c r="H75" s="117" t="s">
        <v>113</v>
      </c>
      <c r="I75" s="292" t="s">
        <v>115</v>
      </c>
      <c r="J75" s="189" t="s">
        <v>101</v>
      </c>
      <c r="K75" s="279" t="s">
        <v>87</v>
      </c>
      <c r="L75" s="207">
        <v>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40" customFormat="1" ht="16.5" customHeight="1">
      <c r="A76" s="84">
        <v>45802</v>
      </c>
      <c r="B76" s="239" t="str">
        <f t="shared" si="2"/>
        <v>niedziela</v>
      </c>
      <c r="C76" s="81" t="s">
        <v>43</v>
      </c>
      <c r="D76" s="367" t="s">
        <v>50</v>
      </c>
      <c r="E76" s="140">
        <v>0.67013888888888884</v>
      </c>
      <c r="F76" s="370" t="s">
        <v>25</v>
      </c>
      <c r="G76" s="375">
        <v>0.77083333333333337</v>
      </c>
      <c r="H76" s="117" t="s">
        <v>112</v>
      </c>
      <c r="I76" s="292" t="s">
        <v>115</v>
      </c>
      <c r="J76" s="189" t="s">
        <v>102</v>
      </c>
      <c r="K76" s="279" t="s">
        <v>87</v>
      </c>
      <c r="L76" s="207">
        <v>3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40" customFormat="1" ht="16.5" customHeight="1" thickBot="1">
      <c r="A77" s="87">
        <v>45802</v>
      </c>
      <c r="B77" s="244" t="str">
        <f t="shared" si="2"/>
        <v>niedziela</v>
      </c>
      <c r="C77" s="171" t="s">
        <v>43</v>
      </c>
      <c r="D77" s="368" t="s">
        <v>50</v>
      </c>
      <c r="E77" s="143">
        <v>0.77777777777777779</v>
      </c>
      <c r="F77" s="371" t="s">
        <v>25</v>
      </c>
      <c r="G77" s="376">
        <v>0.87847222222222221</v>
      </c>
      <c r="H77" s="390" t="s">
        <v>100</v>
      </c>
      <c r="I77" s="294" t="s">
        <v>115</v>
      </c>
      <c r="J77" s="125" t="s">
        <v>103</v>
      </c>
      <c r="K77" s="283" t="s">
        <v>87</v>
      </c>
      <c r="L77" s="220">
        <v>3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6.5" customHeight="1">
      <c r="A78" s="76">
        <v>45808</v>
      </c>
      <c r="B78" s="236" t="str">
        <f t="shared" si="2"/>
        <v>sobota</v>
      </c>
      <c r="C78" s="78" t="s">
        <v>43</v>
      </c>
      <c r="D78" s="366" t="s">
        <v>50</v>
      </c>
      <c r="E78" s="134">
        <v>0.33333333333333331</v>
      </c>
      <c r="F78" s="372" t="s">
        <v>25</v>
      </c>
      <c r="G78" s="377">
        <v>0.43402777777777779</v>
      </c>
      <c r="H78" s="324"/>
      <c r="I78" s="339"/>
      <c r="J78" s="325"/>
      <c r="K78" s="393"/>
      <c r="L78" s="353"/>
    </row>
    <row r="79" spans="1:31" ht="16.5" customHeight="1">
      <c r="A79" s="79">
        <v>45808</v>
      </c>
      <c r="B79" s="237" t="str">
        <f t="shared" si="2"/>
        <v>sobota</v>
      </c>
      <c r="C79" s="81" t="s">
        <v>43</v>
      </c>
      <c r="D79" s="367" t="s">
        <v>50</v>
      </c>
      <c r="E79" s="137">
        <v>0.44097222222222227</v>
      </c>
      <c r="F79" s="373" t="s">
        <v>25</v>
      </c>
      <c r="G79" s="378">
        <v>0.54166666666666663</v>
      </c>
      <c r="H79" s="328"/>
      <c r="I79" s="339"/>
      <c r="J79" s="325"/>
      <c r="K79" s="394"/>
      <c r="L79" s="353"/>
    </row>
    <row r="80" spans="1:31" ht="16.5" customHeight="1">
      <c r="A80" s="79">
        <v>45808</v>
      </c>
      <c r="B80" s="237" t="str">
        <f t="shared" si="2"/>
        <v>sobota</v>
      </c>
      <c r="C80" s="81" t="s">
        <v>43</v>
      </c>
      <c r="D80" s="367" t="s">
        <v>50</v>
      </c>
      <c r="E80" s="140">
        <v>0.5625</v>
      </c>
      <c r="F80" s="370" t="s">
        <v>25</v>
      </c>
      <c r="G80" s="375">
        <v>0.66319444444444442</v>
      </c>
      <c r="H80" s="275" t="s">
        <v>52</v>
      </c>
      <c r="I80" s="261" t="s">
        <v>86</v>
      </c>
      <c r="J80" s="251" t="s">
        <v>88</v>
      </c>
      <c r="K80" s="184" t="s">
        <v>87</v>
      </c>
      <c r="L80" s="63">
        <v>3</v>
      </c>
    </row>
    <row r="81" spans="1:13" ht="16.5" customHeight="1">
      <c r="A81" s="79">
        <v>45808</v>
      </c>
      <c r="B81" s="237" t="str">
        <f t="shared" si="2"/>
        <v>sobota</v>
      </c>
      <c r="C81" s="81" t="s">
        <v>43</v>
      </c>
      <c r="D81" s="367" t="s">
        <v>50</v>
      </c>
      <c r="E81" s="140">
        <v>0.67013888888888884</v>
      </c>
      <c r="F81" s="370" t="s">
        <v>25</v>
      </c>
      <c r="G81" s="375">
        <v>0.77083333333333337</v>
      </c>
      <c r="H81" s="57" t="s">
        <v>53</v>
      </c>
      <c r="I81" s="282" t="s">
        <v>86</v>
      </c>
      <c r="J81" s="251" t="s">
        <v>89</v>
      </c>
      <c r="K81" s="183" t="s">
        <v>87</v>
      </c>
      <c r="L81" s="33">
        <v>3</v>
      </c>
    </row>
    <row r="82" spans="1:13" ht="16.5" customHeight="1" thickBot="1">
      <c r="A82" s="173">
        <v>45808</v>
      </c>
      <c r="B82" s="237" t="str">
        <f t="shared" si="2"/>
        <v>sobota</v>
      </c>
      <c r="C82" s="171" t="s">
        <v>43</v>
      </c>
      <c r="D82" s="368" t="s">
        <v>50</v>
      </c>
      <c r="E82" s="143">
        <v>0.77777777777777779</v>
      </c>
      <c r="F82" s="371" t="s">
        <v>25</v>
      </c>
      <c r="G82" s="376">
        <v>0.87847222222222221</v>
      </c>
      <c r="H82" s="337"/>
      <c r="I82" s="294"/>
      <c r="J82" s="125"/>
      <c r="K82" s="283"/>
      <c r="L82" s="220"/>
    </row>
    <row r="83" spans="1:13" ht="16.5" customHeight="1">
      <c r="A83" s="82">
        <v>45809</v>
      </c>
      <c r="B83" s="241" t="str">
        <f t="shared" si="2"/>
        <v>niedziela</v>
      </c>
      <c r="C83" s="78" t="s">
        <v>43</v>
      </c>
      <c r="D83" s="366" t="s">
        <v>50</v>
      </c>
      <c r="E83" s="134">
        <v>0.33333333333333331</v>
      </c>
      <c r="F83" s="372" t="s">
        <v>25</v>
      </c>
      <c r="G83" s="377">
        <v>0.43402777777777779</v>
      </c>
      <c r="H83" s="417" t="s">
        <v>63</v>
      </c>
      <c r="I83" s="418" t="s">
        <v>130</v>
      </c>
      <c r="J83" s="325" t="s">
        <v>88</v>
      </c>
      <c r="K83" s="344" t="s">
        <v>138</v>
      </c>
      <c r="L83" s="63">
        <v>3</v>
      </c>
    </row>
    <row r="84" spans="1:13" ht="16.5" customHeight="1">
      <c r="A84" s="84">
        <v>45809</v>
      </c>
      <c r="B84" s="239" t="str">
        <f t="shared" si="2"/>
        <v>niedziela</v>
      </c>
      <c r="C84" s="81" t="s">
        <v>43</v>
      </c>
      <c r="D84" s="367" t="s">
        <v>50</v>
      </c>
      <c r="E84" s="137">
        <v>0.44097222222222227</v>
      </c>
      <c r="F84" s="373" t="s">
        <v>25</v>
      </c>
      <c r="G84" s="378">
        <v>0.54166666666666663</v>
      </c>
      <c r="H84" s="328" t="s">
        <v>59</v>
      </c>
      <c r="I84" s="339" t="s">
        <v>108</v>
      </c>
      <c r="J84" s="325" t="s">
        <v>110</v>
      </c>
      <c r="K84" s="344" t="s">
        <v>140</v>
      </c>
      <c r="L84" s="71">
        <v>3</v>
      </c>
    </row>
    <row r="85" spans="1:13" ht="16.5" customHeight="1">
      <c r="A85" s="84">
        <v>45809</v>
      </c>
      <c r="B85" s="239" t="str">
        <f t="shared" si="2"/>
        <v>niedziela</v>
      </c>
      <c r="C85" s="81" t="s">
        <v>43</v>
      </c>
      <c r="D85" s="367" t="s">
        <v>50</v>
      </c>
      <c r="E85" s="140">
        <v>0.5625</v>
      </c>
      <c r="F85" s="370" t="s">
        <v>25</v>
      </c>
      <c r="G85" s="375">
        <v>0.66319444444444442</v>
      </c>
      <c r="H85" s="328" t="s">
        <v>56</v>
      </c>
      <c r="I85" s="340" t="s">
        <v>108</v>
      </c>
      <c r="J85" s="325" t="s">
        <v>103</v>
      </c>
      <c r="K85" s="380" t="s">
        <v>140</v>
      </c>
      <c r="L85" s="291">
        <v>3</v>
      </c>
    </row>
    <row r="86" spans="1:13" ht="16.5" customHeight="1">
      <c r="A86" s="84">
        <v>45809</v>
      </c>
      <c r="B86" s="239" t="str">
        <f t="shared" si="2"/>
        <v>niedziela</v>
      </c>
      <c r="C86" s="81" t="s">
        <v>43</v>
      </c>
      <c r="D86" s="367" t="s">
        <v>50</v>
      </c>
      <c r="E86" s="140">
        <v>0.67013888888888884</v>
      </c>
      <c r="F86" s="370" t="s">
        <v>25</v>
      </c>
      <c r="G86" s="375">
        <v>0.77083333333333337</v>
      </c>
      <c r="H86" s="328"/>
      <c r="I86" s="339"/>
      <c r="J86" s="325"/>
      <c r="K86" s="380"/>
      <c r="L86" s="291"/>
    </row>
    <row r="87" spans="1:13" ht="16.5" customHeight="1" thickBot="1">
      <c r="A87" s="87">
        <v>45809</v>
      </c>
      <c r="B87" s="244" t="str">
        <f t="shared" si="2"/>
        <v>niedziela</v>
      </c>
      <c r="C87" s="171" t="s">
        <v>43</v>
      </c>
      <c r="D87" s="368" t="s">
        <v>50</v>
      </c>
      <c r="E87" s="143">
        <v>0.77777777777777779</v>
      </c>
      <c r="F87" s="371" t="s">
        <v>25</v>
      </c>
      <c r="G87" s="376">
        <v>0.87847222222222221</v>
      </c>
      <c r="H87" s="338"/>
      <c r="I87" s="355"/>
      <c r="J87" s="356"/>
      <c r="K87" s="335"/>
      <c r="L87" s="357"/>
      <c r="M87" s="235"/>
    </row>
    <row r="88" spans="1:13" ht="16.5" customHeight="1">
      <c r="A88" s="76">
        <v>45822</v>
      </c>
      <c r="B88" s="237" t="str">
        <f t="shared" si="2"/>
        <v>sobota</v>
      </c>
      <c r="C88" s="78" t="s">
        <v>43</v>
      </c>
      <c r="D88" s="366" t="s">
        <v>50</v>
      </c>
      <c r="E88" s="134">
        <v>0.33333333333333331</v>
      </c>
      <c r="F88" s="372" t="s">
        <v>25</v>
      </c>
      <c r="G88" s="377">
        <v>0.43402777777777779</v>
      </c>
      <c r="H88" s="177" t="s">
        <v>56</v>
      </c>
      <c r="I88" s="282" t="s">
        <v>108</v>
      </c>
      <c r="J88" s="189" t="s">
        <v>103</v>
      </c>
      <c r="K88" s="344" t="s">
        <v>140</v>
      </c>
      <c r="L88" s="291">
        <v>3</v>
      </c>
    </row>
    <row r="89" spans="1:13" ht="16.5" customHeight="1">
      <c r="A89" s="79">
        <v>45822</v>
      </c>
      <c r="B89" s="237" t="str">
        <f t="shared" si="2"/>
        <v>sobota</v>
      </c>
      <c r="C89" s="81" t="s">
        <v>43</v>
      </c>
      <c r="D89" s="367" t="s">
        <v>50</v>
      </c>
      <c r="E89" s="137">
        <v>0.44097222222222227</v>
      </c>
      <c r="F89" s="373" t="s">
        <v>25</v>
      </c>
      <c r="G89" s="378">
        <v>0.54166666666666663</v>
      </c>
      <c r="H89" s="177" t="s">
        <v>59</v>
      </c>
      <c r="I89" s="181" t="s">
        <v>108</v>
      </c>
      <c r="J89" s="325" t="s">
        <v>104</v>
      </c>
      <c r="K89" s="344" t="s">
        <v>140</v>
      </c>
      <c r="L89" s="71">
        <v>3</v>
      </c>
    </row>
    <row r="90" spans="1:13" ht="16.5" customHeight="1">
      <c r="A90" s="79">
        <v>45822</v>
      </c>
      <c r="B90" s="237" t="str">
        <f t="shared" si="2"/>
        <v>sobota</v>
      </c>
      <c r="C90" s="81" t="s">
        <v>43</v>
      </c>
      <c r="D90" s="367" t="s">
        <v>50</v>
      </c>
      <c r="E90" s="140">
        <v>0.5625</v>
      </c>
      <c r="F90" s="370" t="s">
        <v>25</v>
      </c>
      <c r="G90" s="375">
        <v>0.66319444444444442</v>
      </c>
      <c r="H90" s="406" t="s">
        <v>64</v>
      </c>
      <c r="I90" s="407" t="s">
        <v>108</v>
      </c>
      <c r="J90" s="408" t="s">
        <v>93</v>
      </c>
      <c r="K90" s="409" t="s">
        <v>141</v>
      </c>
      <c r="L90" s="410">
        <v>3</v>
      </c>
    </row>
    <row r="91" spans="1:13" ht="16.5" customHeight="1">
      <c r="A91" s="79">
        <v>45822</v>
      </c>
      <c r="B91" s="237" t="str">
        <f t="shared" si="2"/>
        <v>sobota</v>
      </c>
      <c r="C91" s="81" t="s">
        <v>43</v>
      </c>
      <c r="D91" s="367" t="s">
        <v>50</v>
      </c>
      <c r="E91" s="140">
        <v>0.67013888888888884</v>
      </c>
      <c r="F91" s="370" t="s">
        <v>25</v>
      </c>
      <c r="G91" s="375">
        <v>0.77083333333333337</v>
      </c>
      <c r="H91" s="414" t="s">
        <v>64</v>
      </c>
      <c r="I91" s="415" t="s">
        <v>108</v>
      </c>
      <c r="J91" s="416" t="s">
        <v>93</v>
      </c>
      <c r="K91" s="411" t="s">
        <v>141</v>
      </c>
      <c r="L91" s="412">
        <v>3</v>
      </c>
    </row>
    <row r="92" spans="1:13" ht="16.5" customHeight="1" thickBot="1">
      <c r="A92" s="173">
        <v>45822</v>
      </c>
      <c r="B92" s="237" t="str">
        <f t="shared" si="2"/>
        <v>sobota</v>
      </c>
      <c r="C92" s="171" t="s">
        <v>43</v>
      </c>
      <c r="D92" s="368" t="s">
        <v>50</v>
      </c>
      <c r="E92" s="140">
        <v>0.77777777777777779</v>
      </c>
      <c r="F92" s="370" t="s">
        <v>25</v>
      </c>
      <c r="G92" s="375">
        <v>0.87847222222222221</v>
      </c>
      <c r="H92" s="416" t="s">
        <v>134</v>
      </c>
      <c r="I92" s="419" t="s">
        <v>109</v>
      </c>
      <c r="J92" s="421" t="s">
        <v>90</v>
      </c>
      <c r="K92" s="429" t="s">
        <v>150</v>
      </c>
      <c r="L92" s="420">
        <v>3</v>
      </c>
    </row>
    <row r="93" spans="1:13" ht="16.5" customHeight="1">
      <c r="A93" s="82">
        <v>45823</v>
      </c>
      <c r="B93" s="241" t="str">
        <f t="shared" si="2"/>
        <v>niedziela</v>
      </c>
      <c r="C93" s="78" t="s">
        <v>43</v>
      </c>
      <c r="D93" s="366" t="s">
        <v>50</v>
      </c>
      <c r="E93" s="134">
        <v>0.33333333333333331</v>
      </c>
      <c r="F93" s="372" t="s">
        <v>25</v>
      </c>
      <c r="G93" s="377">
        <v>0.43402777777777779</v>
      </c>
      <c r="H93" s="176" t="s">
        <v>54</v>
      </c>
      <c r="I93" s="64" t="s">
        <v>86</v>
      </c>
      <c r="J93" s="193" t="s">
        <v>96</v>
      </c>
      <c r="K93" s="281" t="s">
        <v>87</v>
      </c>
      <c r="L93" s="222">
        <v>3</v>
      </c>
    </row>
    <row r="94" spans="1:13" ht="16.5" customHeight="1">
      <c r="A94" s="84">
        <v>45823</v>
      </c>
      <c r="B94" s="239" t="str">
        <f t="shared" si="2"/>
        <v>niedziela</v>
      </c>
      <c r="C94" s="81" t="s">
        <v>43</v>
      </c>
      <c r="D94" s="367" t="s">
        <v>50</v>
      </c>
      <c r="E94" s="137">
        <v>0.44097222222222227</v>
      </c>
      <c r="F94" s="373" t="s">
        <v>25</v>
      </c>
      <c r="G94" s="378">
        <v>0.54166666666666663</v>
      </c>
      <c r="H94" s="337" t="s">
        <v>100</v>
      </c>
      <c r="I94" s="293" t="s">
        <v>115</v>
      </c>
      <c r="J94" s="189" t="s">
        <v>104</v>
      </c>
      <c r="K94" s="279" t="s">
        <v>87</v>
      </c>
      <c r="L94" s="63">
        <v>3</v>
      </c>
    </row>
    <row r="95" spans="1:13" ht="16.5" customHeight="1">
      <c r="A95" s="84">
        <v>45823</v>
      </c>
      <c r="B95" s="239" t="str">
        <f t="shared" si="2"/>
        <v>niedziela</v>
      </c>
      <c r="C95" s="81" t="s">
        <v>43</v>
      </c>
      <c r="D95" s="367" t="s">
        <v>50</v>
      </c>
      <c r="E95" s="140">
        <v>0.5625</v>
      </c>
      <c r="F95" s="370" t="s">
        <v>25</v>
      </c>
      <c r="G95" s="375">
        <v>0.66319444444444442</v>
      </c>
      <c r="H95" s="337" t="s">
        <v>114</v>
      </c>
      <c r="I95" s="293" t="s">
        <v>115</v>
      </c>
      <c r="J95" s="251" t="s">
        <v>99</v>
      </c>
      <c r="K95" s="285" t="s">
        <v>87</v>
      </c>
      <c r="L95" s="287">
        <v>3</v>
      </c>
    </row>
    <row r="96" spans="1:13" ht="16.5" customHeight="1">
      <c r="A96" s="84">
        <v>45823</v>
      </c>
      <c r="B96" s="239" t="str">
        <f t="shared" si="2"/>
        <v>niedziela</v>
      </c>
      <c r="C96" s="81" t="s">
        <v>43</v>
      </c>
      <c r="D96" s="367" t="s">
        <v>50</v>
      </c>
      <c r="E96" s="140">
        <v>0.67013888888888884</v>
      </c>
      <c r="F96" s="370" t="s">
        <v>25</v>
      </c>
      <c r="G96" s="375">
        <v>0.77083333333333337</v>
      </c>
      <c r="H96" s="117" t="s">
        <v>111</v>
      </c>
      <c r="I96" s="293" t="s">
        <v>115</v>
      </c>
      <c r="J96" s="251" t="s">
        <v>98</v>
      </c>
      <c r="K96" s="286" t="s">
        <v>87</v>
      </c>
      <c r="L96" s="288">
        <v>3</v>
      </c>
    </row>
    <row r="97" spans="1:13" ht="16.5" customHeight="1" thickBot="1">
      <c r="A97" s="87">
        <v>45823</v>
      </c>
      <c r="B97" s="244" t="str">
        <f t="shared" si="2"/>
        <v>niedziela</v>
      </c>
      <c r="C97" s="171" t="s">
        <v>43</v>
      </c>
      <c r="D97" s="368" t="s">
        <v>50</v>
      </c>
      <c r="E97" s="143">
        <v>0.77777777777777779</v>
      </c>
      <c r="F97" s="371" t="s">
        <v>25</v>
      </c>
      <c r="G97" s="376">
        <v>0.87847222222222221</v>
      </c>
      <c r="H97" s="126" t="s">
        <v>112</v>
      </c>
      <c r="I97" s="307" t="s">
        <v>115</v>
      </c>
      <c r="J97" s="320" t="s">
        <v>102</v>
      </c>
      <c r="K97" s="290" t="s">
        <v>87</v>
      </c>
      <c r="L97" s="289">
        <v>3</v>
      </c>
      <c r="M97" s="235"/>
    </row>
    <row r="98" spans="1:13" ht="16.5" customHeight="1">
      <c r="A98" s="246">
        <v>45836</v>
      </c>
      <c r="B98" s="236" t="str">
        <f t="shared" si="2"/>
        <v>sobota</v>
      </c>
      <c r="C98" s="78" t="s">
        <v>43</v>
      </c>
      <c r="D98" s="366" t="s">
        <v>50</v>
      </c>
      <c r="E98" s="134">
        <v>0.33333333333333331</v>
      </c>
      <c r="F98" s="372" t="s">
        <v>25</v>
      </c>
      <c r="G98" s="377">
        <v>0.43402777777777779</v>
      </c>
      <c r="H98" s="57" t="s">
        <v>53</v>
      </c>
      <c r="I98" s="282" t="s">
        <v>86</v>
      </c>
      <c r="J98" s="251" t="s">
        <v>89</v>
      </c>
      <c r="K98" s="183" t="s">
        <v>87</v>
      </c>
      <c r="L98" s="33">
        <v>3</v>
      </c>
    </row>
    <row r="99" spans="1:13" ht="16.5" customHeight="1">
      <c r="A99" s="247">
        <v>45836</v>
      </c>
      <c r="B99" s="237" t="str">
        <f t="shared" si="2"/>
        <v>sobota</v>
      </c>
      <c r="C99" s="81" t="s">
        <v>43</v>
      </c>
      <c r="D99" s="367" t="s">
        <v>50</v>
      </c>
      <c r="E99" s="137">
        <v>0.44097222222222227</v>
      </c>
      <c r="F99" s="373" t="s">
        <v>25</v>
      </c>
      <c r="G99" s="378">
        <v>0.54166666666666663</v>
      </c>
      <c r="H99" s="395" t="s">
        <v>58</v>
      </c>
      <c r="I99" s="396" t="s">
        <v>86</v>
      </c>
      <c r="J99" s="397" t="s">
        <v>85</v>
      </c>
      <c r="K99" s="398" t="s">
        <v>87</v>
      </c>
      <c r="L99" s="399">
        <v>3</v>
      </c>
    </row>
    <row r="100" spans="1:13" ht="16.5" customHeight="1">
      <c r="A100" s="247">
        <v>45836</v>
      </c>
      <c r="B100" s="237" t="str">
        <f t="shared" si="2"/>
        <v>sobota</v>
      </c>
      <c r="C100" s="81" t="s">
        <v>43</v>
      </c>
      <c r="D100" s="367" t="s">
        <v>50</v>
      </c>
      <c r="E100" s="140">
        <v>0.5625</v>
      </c>
      <c r="F100" s="370" t="s">
        <v>25</v>
      </c>
      <c r="G100" s="375">
        <v>0.66319444444444442</v>
      </c>
      <c r="H100" s="117" t="s">
        <v>112</v>
      </c>
      <c r="I100" s="292" t="s">
        <v>115</v>
      </c>
      <c r="J100" s="189" t="s">
        <v>102</v>
      </c>
      <c r="K100" s="279" t="s">
        <v>87</v>
      </c>
      <c r="L100" s="206">
        <v>3</v>
      </c>
    </row>
    <row r="101" spans="1:13" ht="16.5" customHeight="1">
      <c r="A101" s="247">
        <v>45836</v>
      </c>
      <c r="B101" s="237" t="str">
        <f t="shared" si="2"/>
        <v>sobota</v>
      </c>
      <c r="C101" s="81" t="s">
        <v>43</v>
      </c>
      <c r="D101" s="367" t="s">
        <v>50</v>
      </c>
      <c r="E101" s="140">
        <v>0.67013888888888884</v>
      </c>
      <c r="F101" s="370" t="s">
        <v>25</v>
      </c>
      <c r="G101" s="375">
        <v>0.77083333333333337</v>
      </c>
      <c r="H101" s="117" t="s">
        <v>114</v>
      </c>
      <c r="I101" s="292" t="s">
        <v>115</v>
      </c>
      <c r="J101" s="251" t="s">
        <v>99</v>
      </c>
      <c r="K101" s="279" t="s">
        <v>87</v>
      </c>
      <c r="L101" s="287">
        <v>3</v>
      </c>
    </row>
    <row r="102" spans="1:13" ht="16.5" customHeight="1" thickBot="1">
      <c r="A102" s="248">
        <v>45836</v>
      </c>
      <c r="B102" s="237" t="str">
        <f t="shared" si="2"/>
        <v>sobota</v>
      </c>
      <c r="C102" s="171" t="s">
        <v>43</v>
      </c>
      <c r="D102" s="368" t="s">
        <v>50</v>
      </c>
      <c r="E102" s="143">
        <v>0.77777777777777779</v>
      </c>
      <c r="F102" s="371" t="s">
        <v>25</v>
      </c>
      <c r="G102" s="376">
        <v>0.87847222222222221</v>
      </c>
      <c r="H102" s="400" t="s">
        <v>57</v>
      </c>
      <c r="I102" s="401" t="s">
        <v>86</v>
      </c>
      <c r="J102" s="400" t="s">
        <v>85</v>
      </c>
      <c r="K102" s="402" t="s">
        <v>87</v>
      </c>
      <c r="L102" s="403">
        <v>3</v>
      </c>
    </row>
    <row r="103" spans="1:13" ht="16.5" customHeight="1">
      <c r="A103" s="82">
        <v>45837</v>
      </c>
      <c r="B103" s="241" t="str">
        <f t="shared" si="2"/>
        <v>niedziela</v>
      </c>
      <c r="C103" s="78" t="s">
        <v>43</v>
      </c>
      <c r="D103" s="366" t="s">
        <v>50</v>
      </c>
      <c r="E103" s="146">
        <v>0.33333333333333331</v>
      </c>
      <c r="F103" s="369" t="s">
        <v>25</v>
      </c>
      <c r="G103" s="374">
        <v>0.43402777777777779</v>
      </c>
      <c r="H103" s="117" t="s">
        <v>113</v>
      </c>
      <c r="I103" s="292" t="s">
        <v>115</v>
      </c>
      <c r="J103" s="189" t="s">
        <v>101</v>
      </c>
      <c r="K103" s="279" t="s">
        <v>87</v>
      </c>
      <c r="L103" s="207">
        <v>3</v>
      </c>
    </row>
    <row r="104" spans="1:13" ht="16.5" customHeight="1">
      <c r="A104" s="84">
        <v>45837</v>
      </c>
      <c r="B104" s="239" t="str">
        <f t="shared" si="2"/>
        <v>niedziela</v>
      </c>
      <c r="C104" s="81" t="s">
        <v>43</v>
      </c>
      <c r="D104" s="367" t="s">
        <v>50</v>
      </c>
      <c r="E104" s="137">
        <v>0.44097222222222227</v>
      </c>
      <c r="F104" s="373" t="s">
        <v>25</v>
      </c>
      <c r="G104" s="378">
        <v>0.54166666666666663</v>
      </c>
      <c r="H104" s="117" t="s">
        <v>111</v>
      </c>
      <c r="I104" s="292" t="s">
        <v>115</v>
      </c>
      <c r="J104" s="251" t="s">
        <v>98</v>
      </c>
      <c r="K104" s="286" t="s">
        <v>87</v>
      </c>
      <c r="L104" s="288">
        <v>3</v>
      </c>
    </row>
    <row r="105" spans="1:13" ht="16.5" customHeight="1">
      <c r="A105" s="84">
        <v>45837</v>
      </c>
      <c r="B105" s="239" t="str">
        <f t="shared" si="2"/>
        <v>niedziela</v>
      </c>
      <c r="C105" s="81" t="s">
        <v>43</v>
      </c>
      <c r="D105" s="367" t="s">
        <v>50</v>
      </c>
      <c r="E105" s="140">
        <v>0.5625</v>
      </c>
      <c r="F105" s="370" t="s">
        <v>25</v>
      </c>
      <c r="G105" s="375">
        <v>0.66319444444444442</v>
      </c>
      <c r="H105" s="133"/>
      <c r="I105" s="181"/>
      <c r="J105" s="251"/>
      <c r="K105" s="285"/>
      <c r="L105" s="113"/>
    </row>
    <row r="106" spans="1:13" ht="16.5" customHeight="1">
      <c r="A106" s="84">
        <v>45837</v>
      </c>
      <c r="B106" s="239" t="str">
        <f t="shared" si="2"/>
        <v>niedziela</v>
      </c>
      <c r="C106" s="81" t="s">
        <v>43</v>
      </c>
      <c r="D106" s="367" t="s">
        <v>50</v>
      </c>
      <c r="E106" s="137">
        <v>0.67013888888888884</v>
      </c>
      <c r="F106" s="373" t="s">
        <v>25</v>
      </c>
      <c r="G106" s="378">
        <v>0.77083333333333337</v>
      </c>
      <c r="H106" s="133"/>
      <c r="I106" s="181"/>
      <c r="J106" s="251"/>
      <c r="K106" s="285"/>
      <c r="L106" s="113"/>
    </row>
    <row r="107" spans="1:13" ht="16.5" customHeight="1" thickBot="1">
      <c r="A107" s="87">
        <v>45837</v>
      </c>
      <c r="B107" s="244" t="str">
        <f t="shared" si="2"/>
        <v>niedziela</v>
      </c>
      <c r="C107" s="171" t="s">
        <v>43</v>
      </c>
      <c r="D107" s="368" t="s">
        <v>50</v>
      </c>
      <c r="E107" s="143">
        <v>0.77777777777777779</v>
      </c>
      <c r="F107" s="371" t="s">
        <v>25</v>
      </c>
      <c r="G107" s="376">
        <v>0.87847222222222221</v>
      </c>
      <c r="H107" s="62"/>
      <c r="I107" s="188"/>
      <c r="J107" s="125"/>
      <c r="K107" s="284"/>
      <c r="L107" s="75"/>
    </row>
    <row r="108" spans="1:13" ht="16.5" customHeight="1" thickBot="1">
      <c r="A108" s="91"/>
      <c r="B108" s="92"/>
      <c r="C108" s="93"/>
      <c r="D108" s="94"/>
      <c r="E108" s="95"/>
      <c r="F108" s="94"/>
      <c r="G108" s="95"/>
      <c r="H108" s="41"/>
      <c r="I108" s="40"/>
      <c r="J108" s="42"/>
      <c r="K108" s="51"/>
      <c r="L108" s="65">
        <f>SUM(L8:L107)</f>
        <v>264</v>
      </c>
    </row>
    <row r="109" spans="1:13">
      <c r="A109" s="91"/>
      <c r="B109" s="92"/>
      <c r="C109" s="93"/>
      <c r="D109" s="94"/>
      <c r="E109" s="95"/>
      <c r="F109" s="94"/>
      <c r="G109" s="95"/>
      <c r="H109" s="41"/>
      <c r="I109" s="40"/>
      <c r="J109" s="42"/>
      <c r="K109" s="51"/>
      <c r="L109" s="39"/>
    </row>
    <row r="110" spans="1:13">
      <c r="A110" s="91"/>
      <c r="B110" s="92"/>
      <c r="C110" s="93"/>
      <c r="D110" s="94"/>
      <c r="E110" s="95"/>
      <c r="F110" s="94"/>
      <c r="G110" s="95"/>
      <c r="H110" s="50" t="s">
        <v>37</v>
      </c>
      <c r="I110" s="40"/>
      <c r="J110" s="42"/>
      <c r="K110" s="51"/>
      <c r="L110" s="39"/>
    </row>
    <row r="111" spans="1:13">
      <c r="H111" s="41"/>
      <c r="I111" s="40"/>
      <c r="J111" s="42"/>
      <c r="K111" s="51"/>
      <c r="L111" s="56"/>
    </row>
    <row r="112" spans="1:13">
      <c r="H112" s="177" t="s">
        <v>64</v>
      </c>
      <c r="I112" s="264">
        <f>SUMIF($H$8:$H$106,H112,$L$8:$L$106)</f>
        <v>18</v>
      </c>
      <c r="J112" s="274" t="s">
        <v>93</v>
      </c>
      <c r="K112" s="268">
        <v>18</v>
      </c>
      <c r="L112" s="56"/>
    </row>
    <row r="113" spans="8:12">
      <c r="H113" s="177" t="s">
        <v>52</v>
      </c>
      <c r="I113" s="265">
        <f>SUMIF($H$8:$H$96,H113,$L$8:$L$96)</f>
        <v>9</v>
      </c>
      <c r="J113" s="274" t="s">
        <v>88</v>
      </c>
      <c r="K113" s="268">
        <v>9</v>
      </c>
      <c r="L113" s="267"/>
    </row>
    <row r="114" spans="8:12">
      <c r="H114" s="177" t="s">
        <v>63</v>
      </c>
      <c r="I114" s="264">
        <f>SUMIF($H$8:$H$95,H114,$L$8:$L$95)</f>
        <v>18</v>
      </c>
      <c r="J114" s="274" t="s">
        <v>88</v>
      </c>
      <c r="K114" s="268">
        <v>18</v>
      </c>
    </row>
    <row r="115" spans="8:12">
      <c r="H115" s="177" t="s">
        <v>53</v>
      </c>
      <c r="I115" s="265">
        <f>SUMIF($H$8:$H$98,H115,$L$8:$L$98)</f>
        <v>18</v>
      </c>
      <c r="J115" s="274" t="s">
        <v>89</v>
      </c>
      <c r="K115" s="268">
        <v>18</v>
      </c>
    </row>
    <row r="116" spans="8:12">
      <c r="H116" s="202" t="s">
        <v>54</v>
      </c>
      <c r="I116" s="264">
        <f>SUMIF($H$8:$H$101,H116,$L$8:$L$101)</f>
        <v>9</v>
      </c>
      <c r="J116" s="274" t="s">
        <v>96</v>
      </c>
      <c r="K116" s="268">
        <v>9</v>
      </c>
    </row>
    <row r="117" spans="8:12">
      <c r="H117" s="194"/>
      <c r="I117" s="264"/>
      <c r="J117" s="274"/>
      <c r="K117" s="268"/>
    </row>
    <row r="118" spans="8:12">
      <c r="H118" s="177" t="s">
        <v>55</v>
      </c>
      <c r="I118" s="264">
        <f>SUMIF($H$8:$H$83,H118,$L$8:$L$83)</f>
        <v>18</v>
      </c>
      <c r="J118" s="274" t="s">
        <v>84</v>
      </c>
      <c r="K118" s="268">
        <v>18</v>
      </c>
    </row>
    <row r="119" spans="8:12">
      <c r="H119" s="177" t="s">
        <v>56</v>
      </c>
      <c r="I119" s="264">
        <f>SUMIF($H$8:$H$88,H119,$L$8:$L$88)</f>
        <v>18</v>
      </c>
      <c r="J119" s="274" t="s">
        <v>92</v>
      </c>
      <c r="K119" s="268">
        <v>18</v>
      </c>
    </row>
    <row r="120" spans="8:12">
      <c r="H120" s="189" t="s">
        <v>57</v>
      </c>
      <c r="I120" s="264">
        <f>SUMIF($H$8:$H$82,H120,$L$8:$L$82)</f>
        <v>15</v>
      </c>
      <c r="J120" s="274" t="s">
        <v>85</v>
      </c>
      <c r="K120" s="268">
        <v>18</v>
      </c>
    </row>
    <row r="121" spans="8:12">
      <c r="H121" s="177" t="s">
        <v>58</v>
      </c>
      <c r="I121" s="264">
        <f>SUMIF($H$8:$H$104,H121,$L$8:$L$104)</f>
        <v>18</v>
      </c>
      <c r="J121" s="274" t="s">
        <v>85</v>
      </c>
      <c r="K121" s="268">
        <v>18</v>
      </c>
    </row>
    <row r="122" spans="8:12">
      <c r="H122" s="177" t="s">
        <v>59</v>
      </c>
      <c r="I122" s="264">
        <f>SUMIF($H$8:$H$99,H122,$L$8:$L$99)</f>
        <v>18</v>
      </c>
      <c r="J122" s="274" t="s">
        <v>131</v>
      </c>
      <c r="K122" s="268">
        <v>18</v>
      </c>
    </row>
    <row r="123" spans="8:12">
      <c r="H123" s="304" t="s">
        <v>60</v>
      </c>
      <c r="I123" s="264">
        <f>SUMIF($H$8:$H$104,H123,$L$8:$L$104)</f>
        <v>18</v>
      </c>
      <c r="J123" s="274" t="s">
        <v>83</v>
      </c>
      <c r="K123" s="268">
        <v>18</v>
      </c>
    </row>
    <row r="124" spans="8:12">
      <c r="H124" s="275" t="s">
        <v>61</v>
      </c>
      <c r="I124" s="264">
        <f>SUMIF($H$8:$H$100,H124,$L$8:$L$100)</f>
        <v>18</v>
      </c>
      <c r="J124" s="274" t="s">
        <v>107</v>
      </c>
      <c r="K124" s="268">
        <v>18</v>
      </c>
    </row>
    <row r="125" spans="8:12">
      <c r="H125" s="275" t="s">
        <v>134</v>
      </c>
      <c r="I125" s="264">
        <f>SUMIF($H$8:$H$100,H125,$L$8:$L$100)</f>
        <v>9</v>
      </c>
      <c r="J125" s="274" t="s">
        <v>90</v>
      </c>
      <c r="K125" s="268">
        <v>9</v>
      </c>
    </row>
    <row r="126" spans="8:12">
      <c r="H126" s="275" t="s">
        <v>135</v>
      </c>
      <c r="I126" s="264">
        <f>SUMIF($H$8:$H$100,H126,$L$8:$L$100)</f>
        <v>3</v>
      </c>
      <c r="J126" s="274" t="s">
        <v>132</v>
      </c>
      <c r="K126" s="268">
        <v>9</v>
      </c>
    </row>
    <row r="127" spans="8:12">
      <c r="H127" s="117" t="s">
        <v>94</v>
      </c>
      <c r="I127" s="321">
        <f>SUMIF($H$8:$H$87,H127,$L$8:$L$87)</f>
        <v>9</v>
      </c>
      <c r="J127" s="274" t="s">
        <v>95</v>
      </c>
      <c r="K127" s="269">
        <v>9</v>
      </c>
    </row>
    <row r="128" spans="8:12">
      <c r="H128" s="117" t="s">
        <v>100</v>
      </c>
      <c r="I128" s="321">
        <f>SUMIF($H$8:$H$102,H128,$L$8:$L$102)</f>
        <v>9</v>
      </c>
      <c r="J128" s="274" t="s">
        <v>105</v>
      </c>
      <c r="K128" s="270">
        <v>9</v>
      </c>
    </row>
    <row r="129" spans="8:11">
      <c r="H129" s="117" t="s">
        <v>111</v>
      </c>
      <c r="I129" s="322">
        <f>SUMIF($H$8:$H$104,H129,$L$8:$L$104)</f>
        <v>9</v>
      </c>
      <c r="J129" s="274" t="s">
        <v>98</v>
      </c>
      <c r="K129" s="270">
        <v>9</v>
      </c>
    </row>
    <row r="130" spans="8:11">
      <c r="H130" s="117" t="s">
        <v>114</v>
      </c>
      <c r="I130" s="322">
        <f>SUMIF($H$8:$H$101,H130,$L$8:$L$101)</f>
        <v>9</v>
      </c>
      <c r="J130" s="274" t="s">
        <v>99</v>
      </c>
      <c r="K130" s="270">
        <v>9</v>
      </c>
    </row>
    <row r="131" spans="8:11">
      <c r="H131" s="117" t="s">
        <v>113</v>
      </c>
      <c r="I131" s="321">
        <f>SUMIF($H$8:$H$103,H131,$L$8:$L$103)</f>
        <v>9</v>
      </c>
      <c r="J131" s="274" t="s">
        <v>101</v>
      </c>
      <c r="K131" s="270">
        <v>9</v>
      </c>
    </row>
    <row r="132" spans="8:11">
      <c r="H132" s="117" t="s">
        <v>112</v>
      </c>
      <c r="I132" s="321">
        <f>SUMIF($H$8:$H$100,H132,$L$8:$L$100)</f>
        <v>9</v>
      </c>
      <c r="J132" s="274" t="s">
        <v>102</v>
      </c>
      <c r="K132" s="270">
        <v>9</v>
      </c>
    </row>
    <row r="133" spans="8:11">
      <c r="K133" s="273">
        <f>SUM(K112:K132)</f>
        <v>270</v>
      </c>
    </row>
  </sheetData>
  <autoFilter ref="A7:L108">
    <filterColumn colId="4" showButton="0"/>
    <filterColumn colId="5" showButton="0"/>
  </autoFilter>
  <mergeCells count="2">
    <mergeCell ref="E7:G7"/>
    <mergeCell ref="J5:L5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2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9" zoomScale="93" zoomScaleNormal="93" workbookViewId="0">
      <selection activeCell="O18" sqref="O18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255"/>
      <c r="I2" s="20"/>
      <c r="J2" s="21"/>
      <c r="K2" s="22"/>
      <c r="L2" s="174" t="s">
        <v>39</v>
      </c>
    </row>
    <row r="3" spans="1:15" ht="19.5" customHeight="1">
      <c r="A3" s="23" t="s">
        <v>11</v>
      </c>
      <c r="B3" s="72" t="s">
        <v>42</v>
      </c>
      <c r="C3" s="73"/>
      <c r="D3" s="25"/>
      <c r="E3" s="18"/>
      <c r="F3" s="18"/>
      <c r="G3" s="18"/>
      <c r="H3" s="48" t="s">
        <v>41</v>
      </c>
      <c r="I3" s="20"/>
      <c r="J3" s="26"/>
      <c r="K3" s="28"/>
      <c r="L3" s="175" t="s">
        <v>46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2" t="s">
        <v>13</v>
      </c>
      <c r="I4" s="20"/>
      <c r="J4" s="413">
        <v>45803</v>
      </c>
      <c r="K4" s="49"/>
      <c r="L4" s="25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35" t="s">
        <v>149</v>
      </c>
      <c r="K5" s="436"/>
      <c r="L5" s="436"/>
    </row>
    <row r="6" spans="1:15" ht="19.5" customHeight="1" thickBot="1">
      <c r="A6" s="23"/>
      <c r="B6" s="29"/>
      <c r="C6" s="25"/>
      <c r="D6" s="25"/>
      <c r="E6" s="18"/>
      <c r="F6" s="18"/>
      <c r="G6" s="18"/>
      <c r="H6" s="433"/>
      <c r="I6" s="434"/>
      <c r="J6" s="21"/>
      <c r="K6" s="22"/>
      <c r="L6" s="18"/>
    </row>
    <row r="7" spans="1:15" ht="24" customHeight="1" thickBot="1">
      <c r="A7" s="47" t="s">
        <v>15</v>
      </c>
      <c r="B7" s="43" t="s">
        <v>16</v>
      </c>
      <c r="C7" s="44" t="s">
        <v>17</v>
      </c>
      <c r="D7" s="44" t="s">
        <v>18</v>
      </c>
      <c r="E7" s="430" t="s">
        <v>19</v>
      </c>
      <c r="F7" s="430"/>
      <c r="G7" s="430"/>
      <c r="H7" s="47" t="s">
        <v>20</v>
      </c>
      <c r="I7" s="38" t="s">
        <v>21</v>
      </c>
      <c r="J7" s="38" t="s">
        <v>22</v>
      </c>
      <c r="K7" s="45" t="s">
        <v>23</v>
      </c>
      <c r="L7" s="46" t="s">
        <v>24</v>
      </c>
    </row>
    <row r="8" spans="1:15" ht="16.5" customHeight="1">
      <c r="A8" s="123">
        <v>45724</v>
      </c>
      <c r="B8" s="89" t="str">
        <f t="shared" ref="B8:B71" si="0">IF(WEEKDAY(A8,2)=5,"piątek",IF(WEEKDAY(A8,2)=6,"sobota",IF(WEEKDAY(A8,2)=7,"niedziela","Błąd")))</f>
        <v>sobota</v>
      </c>
      <c r="C8" s="165" t="s">
        <v>44</v>
      </c>
      <c r="D8" s="166" t="s">
        <v>50</v>
      </c>
      <c r="E8" s="146">
        <v>0.33333333333333331</v>
      </c>
      <c r="F8" s="147" t="s">
        <v>25</v>
      </c>
      <c r="G8" s="200">
        <v>0.43402777777777779</v>
      </c>
      <c r="H8" s="277" t="s">
        <v>69</v>
      </c>
      <c r="I8" s="74" t="s">
        <v>86</v>
      </c>
      <c r="J8" s="297" t="s">
        <v>137</v>
      </c>
      <c r="K8" s="182" t="s">
        <v>87</v>
      </c>
      <c r="L8" s="70">
        <v>3</v>
      </c>
    </row>
    <row r="9" spans="1:15" ht="16.5" customHeight="1">
      <c r="A9" s="120">
        <v>45724</v>
      </c>
      <c r="B9" s="160" t="str">
        <f t="shared" si="0"/>
        <v>sobota</v>
      </c>
      <c r="C9" s="167" t="s">
        <v>44</v>
      </c>
      <c r="D9" s="168" t="s">
        <v>50</v>
      </c>
      <c r="E9" s="140">
        <v>0.44097222222222227</v>
      </c>
      <c r="F9" s="141" t="s">
        <v>25</v>
      </c>
      <c r="G9" s="257">
        <v>0.54166666666666663</v>
      </c>
      <c r="H9" s="275" t="s">
        <v>70</v>
      </c>
      <c r="I9" s="66" t="s">
        <v>86</v>
      </c>
      <c r="J9" s="57" t="s">
        <v>116</v>
      </c>
      <c r="K9" s="183" t="s">
        <v>87</v>
      </c>
      <c r="L9" s="71">
        <v>3</v>
      </c>
    </row>
    <row r="10" spans="1:15" ht="16.5" customHeight="1">
      <c r="A10" s="120">
        <v>45724</v>
      </c>
      <c r="B10" s="160" t="str">
        <f t="shared" si="0"/>
        <v>sobota</v>
      </c>
      <c r="C10" s="167" t="s">
        <v>44</v>
      </c>
      <c r="D10" s="168" t="s">
        <v>50</v>
      </c>
      <c r="E10" s="140">
        <v>0.5625</v>
      </c>
      <c r="F10" s="141" t="s">
        <v>25</v>
      </c>
      <c r="G10" s="257">
        <v>0.66319444444444442</v>
      </c>
      <c r="H10" s="177" t="s">
        <v>67</v>
      </c>
      <c r="I10" s="66" t="s">
        <v>86</v>
      </c>
      <c r="J10" s="296" t="s">
        <v>117</v>
      </c>
      <c r="K10" s="183" t="s">
        <v>87</v>
      </c>
      <c r="L10" s="63">
        <v>3</v>
      </c>
    </row>
    <row r="11" spans="1:15" ht="16.5" customHeight="1">
      <c r="A11" s="120">
        <v>45724</v>
      </c>
      <c r="B11" s="160" t="str">
        <f t="shared" si="0"/>
        <v>sobota</v>
      </c>
      <c r="C11" s="167" t="s">
        <v>44</v>
      </c>
      <c r="D11" s="168" t="s">
        <v>50</v>
      </c>
      <c r="E11" s="140">
        <v>0.67013888888888884</v>
      </c>
      <c r="F11" s="141" t="s">
        <v>25</v>
      </c>
      <c r="G11" s="257">
        <v>0.77083333333333337</v>
      </c>
      <c r="H11" s="177" t="s">
        <v>65</v>
      </c>
      <c r="I11" s="66" t="s">
        <v>86</v>
      </c>
      <c r="J11" s="298" t="s">
        <v>118</v>
      </c>
      <c r="K11" s="184" t="s">
        <v>87</v>
      </c>
      <c r="L11" s="63">
        <v>3</v>
      </c>
    </row>
    <row r="12" spans="1:15" ht="16.5" customHeight="1" thickBot="1">
      <c r="A12" s="163">
        <v>45724</v>
      </c>
      <c r="B12" s="161" t="str">
        <f t="shared" si="0"/>
        <v>sobota</v>
      </c>
      <c r="C12" s="169" t="s">
        <v>44</v>
      </c>
      <c r="D12" s="170" t="s">
        <v>50</v>
      </c>
      <c r="E12" s="143">
        <v>0.77777777777777779</v>
      </c>
      <c r="F12" s="144" t="s">
        <v>25</v>
      </c>
      <c r="G12" s="201">
        <v>0.87847222222222221</v>
      </c>
      <c r="H12" s="112" t="s">
        <v>52</v>
      </c>
      <c r="I12" s="68" t="s">
        <v>86</v>
      </c>
      <c r="J12" s="299" t="s">
        <v>88</v>
      </c>
      <c r="K12" s="185" t="s">
        <v>87</v>
      </c>
      <c r="L12" s="63">
        <v>3</v>
      </c>
      <c r="M12" s="67"/>
      <c r="N12" s="67"/>
      <c r="O12" s="67"/>
    </row>
    <row r="13" spans="1:15" ht="16.5" customHeight="1">
      <c r="A13" s="121">
        <v>45725</v>
      </c>
      <c r="B13" s="86" t="str">
        <f t="shared" si="0"/>
        <v>niedziela</v>
      </c>
      <c r="C13" s="165" t="s">
        <v>44</v>
      </c>
      <c r="D13" s="166" t="s">
        <v>50</v>
      </c>
      <c r="E13" s="140">
        <v>0.33333333333333331</v>
      </c>
      <c r="F13" s="141" t="s">
        <v>25</v>
      </c>
      <c r="G13" s="95">
        <v>0.43402777777777779</v>
      </c>
      <c r="H13" s="277" t="s">
        <v>69</v>
      </c>
      <c r="I13" s="74" t="s">
        <v>86</v>
      </c>
      <c r="J13" s="297" t="s">
        <v>137</v>
      </c>
      <c r="K13" s="182" t="s">
        <v>87</v>
      </c>
      <c r="L13" s="70">
        <v>3</v>
      </c>
    </row>
    <row r="14" spans="1:15" ht="16.5" customHeight="1">
      <c r="A14" s="121">
        <v>45725</v>
      </c>
      <c r="B14" s="86" t="str">
        <f t="shared" si="0"/>
        <v>niedziela</v>
      </c>
      <c r="C14" s="167" t="s">
        <v>44</v>
      </c>
      <c r="D14" s="168" t="s">
        <v>50</v>
      </c>
      <c r="E14" s="140">
        <v>0.44097222222222227</v>
      </c>
      <c r="F14" s="141" t="s">
        <v>25</v>
      </c>
      <c r="G14" s="95">
        <v>0.54166666666666663</v>
      </c>
      <c r="H14" s="275" t="s">
        <v>70</v>
      </c>
      <c r="I14" s="66" t="s">
        <v>86</v>
      </c>
      <c r="J14" s="57" t="s">
        <v>116</v>
      </c>
      <c r="K14" s="183" t="s">
        <v>87</v>
      </c>
      <c r="L14" s="71">
        <v>3</v>
      </c>
    </row>
    <row r="15" spans="1:15" ht="16.5" customHeight="1">
      <c r="A15" s="121">
        <v>45725</v>
      </c>
      <c r="B15" s="86" t="str">
        <f t="shared" si="0"/>
        <v>niedziela</v>
      </c>
      <c r="C15" s="167" t="s">
        <v>44</v>
      </c>
      <c r="D15" s="168" t="s">
        <v>50</v>
      </c>
      <c r="E15" s="140">
        <v>0.5625</v>
      </c>
      <c r="F15" s="141" t="s">
        <v>25</v>
      </c>
      <c r="G15" s="95">
        <v>0.66319444444444442</v>
      </c>
      <c r="H15" s="177" t="s">
        <v>65</v>
      </c>
      <c r="I15" s="66" t="s">
        <v>86</v>
      </c>
      <c r="J15" s="298" t="s">
        <v>118</v>
      </c>
      <c r="K15" s="184" t="s">
        <v>87</v>
      </c>
      <c r="L15" s="63">
        <v>3</v>
      </c>
    </row>
    <row r="16" spans="1:15" ht="16.5" customHeight="1">
      <c r="A16" s="121">
        <v>45725</v>
      </c>
      <c r="B16" s="86" t="str">
        <f t="shared" si="0"/>
        <v>niedziela</v>
      </c>
      <c r="C16" s="167" t="s">
        <v>44</v>
      </c>
      <c r="D16" s="168" t="s">
        <v>50</v>
      </c>
      <c r="E16" s="140">
        <v>0.67013888888888884</v>
      </c>
      <c r="F16" s="141" t="s">
        <v>25</v>
      </c>
      <c r="G16" s="95">
        <v>0.77083333333333337</v>
      </c>
      <c r="H16" s="117" t="s">
        <v>94</v>
      </c>
      <c r="I16" s="306" t="s">
        <v>115</v>
      </c>
      <c r="J16" s="303" t="s">
        <v>95</v>
      </c>
      <c r="K16" s="130" t="s">
        <v>87</v>
      </c>
      <c r="L16" s="63">
        <v>3</v>
      </c>
    </row>
    <row r="17" spans="1:15" ht="16.5" customHeight="1" thickBot="1">
      <c r="A17" s="121">
        <v>45725</v>
      </c>
      <c r="B17" s="86" t="str">
        <f t="shared" si="0"/>
        <v>niedziela</v>
      </c>
      <c r="C17" s="169" t="s">
        <v>44</v>
      </c>
      <c r="D17" s="170" t="s">
        <v>50</v>
      </c>
      <c r="E17" s="143">
        <v>0.77777777777777779</v>
      </c>
      <c r="F17" s="144" t="s">
        <v>25</v>
      </c>
      <c r="G17" s="201">
        <v>0.87847222222222221</v>
      </c>
      <c r="H17" s="337" t="s">
        <v>113</v>
      </c>
      <c r="I17" s="314" t="s">
        <v>115</v>
      </c>
      <c r="J17" s="298" t="s">
        <v>101</v>
      </c>
      <c r="K17" s="313" t="s">
        <v>87</v>
      </c>
      <c r="L17" s="207">
        <v>3</v>
      </c>
    </row>
    <row r="18" spans="1:15" ht="16.5" customHeight="1">
      <c r="A18" s="123">
        <v>45731</v>
      </c>
      <c r="B18" s="77" t="str">
        <f t="shared" si="0"/>
        <v>sobota</v>
      </c>
      <c r="C18" s="165" t="s">
        <v>44</v>
      </c>
      <c r="D18" s="166" t="s">
        <v>50</v>
      </c>
      <c r="E18" s="146">
        <v>0.33333333333333331</v>
      </c>
      <c r="F18" s="147" t="s">
        <v>25</v>
      </c>
      <c r="G18" s="152">
        <v>0.43402777777777779</v>
      </c>
      <c r="H18" s="277" t="s">
        <v>69</v>
      </c>
      <c r="I18" s="74" t="s">
        <v>86</v>
      </c>
      <c r="J18" s="297" t="s">
        <v>137</v>
      </c>
      <c r="K18" s="182" t="s">
        <v>87</v>
      </c>
      <c r="L18" s="70">
        <v>3</v>
      </c>
    </row>
    <row r="19" spans="1:15" ht="16.5" customHeight="1">
      <c r="A19" s="120">
        <v>45731</v>
      </c>
      <c r="B19" s="80" t="str">
        <f t="shared" si="0"/>
        <v>sobota</v>
      </c>
      <c r="C19" s="167" t="s">
        <v>44</v>
      </c>
      <c r="D19" s="168" t="s">
        <v>50</v>
      </c>
      <c r="E19" s="140">
        <v>0.44097222222222227</v>
      </c>
      <c r="F19" s="141" t="s">
        <v>25</v>
      </c>
      <c r="G19" s="151">
        <v>0.54166666666666663</v>
      </c>
      <c r="H19" s="177" t="s">
        <v>65</v>
      </c>
      <c r="I19" s="66" t="s">
        <v>86</v>
      </c>
      <c r="J19" s="298" t="s">
        <v>118</v>
      </c>
      <c r="K19" s="184" t="s">
        <v>87</v>
      </c>
      <c r="L19" s="63">
        <v>3</v>
      </c>
    </row>
    <row r="20" spans="1:15" ht="16.5" customHeight="1">
      <c r="A20" s="120">
        <v>45731</v>
      </c>
      <c r="B20" s="80" t="str">
        <f t="shared" si="0"/>
        <v>sobota</v>
      </c>
      <c r="C20" s="167" t="s">
        <v>44</v>
      </c>
      <c r="D20" s="168" t="s">
        <v>50</v>
      </c>
      <c r="E20" s="140">
        <v>0.5625</v>
      </c>
      <c r="F20" s="141" t="s">
        <v>25</v>
      </c>
      <c r="G20" s="151">
        <v>0.66319444444444442</v>
      </c>
      <c r="H20" s="177" t="s">
        <v>67</v>
      </c>
      <c r="I20" s="66" t="s">
        <v>86</v>
      </c>
      <c r="J20" s="296" t="s">
        <v>117</v>
      </c>
      <c r="K20" s="183" t="s">
        <v>87</v>
      </c>
      <c r="L20" s="63">
        <v>3</v>
      </c>
    </row>
    <row r="21" spans="1:15" ht="16.5" customHeight="1">
      <c r="A21" s="120">
        <v>45731</v>
      </c>
      <c r="B21" s="80" t="str">
        <f t="shared" si="0"/>
        <v>sobota</v>
      </c>
      <c r="C21" s="167" t="s">
        <v>44</v>
      </c>
      <c r="D21" s="168" t="s">
        <v>50</v>
      </c>
      <c r="E21" s="137">
        <v>0.67013888888888884</v>
      </c>
      <c r="F21" s="138" t="s">
        <v>25</v>
      </c>
      <c r="G21" s="153">
        <v>0.77083333333333337</v>
      </c>
      <c r="H21" s="57"/>
      <c r="I21" s="19"/>
      <c r="J21" s="301"/>
      <c r="K21" s="183"/>
      <c r="L21" s="71"/>
    </row>
    <row r="22" spans="1:15" ht="16.5" customHeight="1" thickBot="1">
      <c r="A22" s="120">
        <v>45731</v>
      </c>
      <c r="B22" s="80" t="str">
        <f t="shared" si="0"/>
        <v>sobota</v>
      </c>
      <c r="C22" s="169" t="s">
        <v>44</v>
      </c>
      <c r="D22" s="170" t="s">
        <v>50</v>
      </c>
      <c r="E22" s="154">
        <v>0.77777777777777779</v>
      </c>
      <c r="F22" s="155" t="s">
        <v>25</v>
      </c>
      <c r="G22" s="153">
        <v>0.87847222222222221</v>
      </c>
      <c r="H22" s="177" t="s">
        <v>53</v>
      </c>
      <c r="I22" s="66" t="s">
        <v>86</v>
      </c>
      <c r="J22" s="303" t="s">
        <v>89</v>
      </c>
      <c r="K22" s="219" t="s">
        <v>87</v>
      </c>
      <c r="L22" s="52">
        <v>3</v>
      </c>
    </row>
    <row r="23" spans="1:15" ht="16.5" customHeight="1">
      <c r="A23" s="82">
        <v>45732</v>
      </c>
      <c r="B23" s="83" t="str">
        <f t="shared" si="0"/>
        <v>niedziela</v>
      </c>
      <c r="C23" s="165" t="s">
        <v>44</v>
      </c>
      <c r="D23" s="166" t="s">
        <v>50</v>
      </c>
      <c r="E23" s="134">
        <v>0.33333333333333331</v>
      </c>
      <c r="F23" s="135" t="s">
        <v>25</v>
      </c>
      <c r="G23" s="136">
        <v>0.43402777777777779</v>
      </c>
      <c r="H23" s="192" t="s">
        <v>65</v>
      </c>
      <c r="I23" s="64" t="s">
        <v>86</v>
      </c>
      <c r="J23" s="297" t="s">
        <v>118</v>
      </c>
      <c r="K23" s="182" t="s">
        <v>87</v>
      </c>
      <c r="L23" s="74">
        <v>3</v>
      </c>
    </row>
    <row r="24" spans="1:15" ht="16.5" customHeight="1">
      <c r="A24" s="84">
        <v>45732</v>
      </c>
      <c r="B24" s="85" t="str">
        <f t="shared" si="0"/>
        <v>niedziela</v>
      </c>
      <c r="C24" s="167" t="s">
        <v>44</v>
      </c>
      <c r="D24" s="168" t="s">
        <v>50</v>
      </c>
      <c r="E24" s="137">
        <v>0.44097222222222227</v>
      </c>
      <c r="F24" s="138" t="s">
        <v>25</v>
      </c>
      <c r="G24" s="139">
        <v>0.54166666666666663</v>
      </c>
      <c r="H24" s="275" t="s">
        <v>70</v>
      </c>
      <c r="I24" s="66" t="s">
        <v>86</v>
      </c>
      <c r="J24" s="57" t="s">
        <v>116</v>
      </c>
      <c r="K24" s="183" t="s">
        <v>87</v>
      </c>
      <c r="L24" s="71">
        <v>3</v>
      </c>
    </row>
    <row r="25" spans="1:15" ht="16.5" customHeight="1">
      <c r="A25" s="84">
        <v>45732</v>
      </c>
      <c r="B25" s="85" t="str">
        <f t="shared" si="0"/>
        <v>niedziela</v>
      </c>
      <c r="C25" s="167" t="s">
        <v>44</v>
      </c>
      <c r="D25" s="168" t="s">
        <v>50</v>
      </c>
      <c r="E25" s="140">
        <v>0.5625</v>
      </c>
      <c r="F25" s="141" t="s">
        <v>25</v>
      </c>
      <c r="G25" s="142">
        <v>0.66319444444444442</v>
      </c>
      <c r="H25" s="275" t="s">
        <v>69</v>
      </c>
      <c r="I25" s="63" t="s">
        <v>86</v>
      </c>
      <c r="J25" s="298" t="s">
        <v>137</v>
      </c>
      <c r="K25" s="184" t="s">
        <v>87</v>
      </c>
      <c r="L25" s="71">
        <v>3</v>
      </c>
    </row>
    <row r="26" spans="1:15" ht="16.5" customHeight="1">
      <c r="A26" s="84">
        <v>45732</v>
      </c>
      <c r="B26" s="86" t="str">
        <f t="shared" si="0"/>
        <v>niedziela</v>
      </c>
      <c r="C26" s="167" t="s">
        <v>44</v>
      </c>
      <c r="D26" s="168" t="s">
        <v>50</v>
      </c>
      <c r="E26" s="140">
        <v>0.67013888888888884</v>
      </c>
      <c r="F26" s="141" t="s">
        <v>25</v>
      </c>
      <c r="G26" s="142">
        <v>0.77083333333333337</v>
      </c>
      <c r="H26" s="177" t="s">
        <v>52</v>
      </c>
      <c r="I26" s="63" t="s">
        <v>86</v>
      </c>
      <c r="J26" s="299" t="s">
        <v>88</v>
      </c>
      <c r="K26" s="184" t="s">
        <v>87</v>
      </c>
      <c r="L26" s="63">
        <v>3</v>
      </c>
    </row>
    <row r="27" spans="1:15" ht="16.5" customHeight="1" thickBot="1">
      <c r="A27" s="87">
        <v>45732</v>
      </c>
      <c r="B27" s="88" t="str">
        <f t="shared" si="0"/>
        <v>niedziela</v>
      </c>
      <c r="C27" s="169" t="s">
        <v>44</v>
      </c>
      <c r="D27" s="170" t="s">
        <v>50</v>
      </c>
      <c r="E27" s="143">
        <v>0.77777777777777779</v>
      </c>
      <c r="F27" s="144" t="s">
        <v>25</v>
      </c>
      <c r="G27" s="145">
        <v>0.87847222222222221</v>
      </c>
      <c r="H27" s="126" t="s">
        <v>94</v>
      </c>
      <c r="I27" s="307" t="s">
        <v>115</v>
      </c>
      <c r="J27" s="125" t="s">
        <v>95</v>
      </c>
      <c r="K27" s="185" t="s">
        <v>87</v>
      </c>
      <c r="L27" s="68">
        <v>3</v>
      </c>
    </row>
    <row r="28" spans="1:15" ht="16.5" customHeight="1">
      <c r="A28" s="120">
        <v>45745</v>
      </c>
      <c r="B28" s="160" t="str">
        <f t="shared" si="0"/>
        <v>sobota</v>
      </c>
      <c r="C28" s="165" t="s">
        <v>44</v>
      </c>
      <c r="D28" s="166" t="s">
        <v>50</v>
      </c>
      <c r="E28" s="146">
        <v>0.33333333333333331</v>
      </c>
      <c r="F28" s="147" t="s">
        <v>25</v>
      </c>
      <c r="G28" s="148">
        <v>0.43402777777777779</v>
      </c>
      <c r="H28" s="177" t="s">
        <v>66</v>
      </c>
      <c r="I28" s="203" t="s">
        <v>106</v>
      </c>
      <c r="J28" s="297" t="s">
        <v>126</v>
      </c>
      <c r="K28" s="227" t="s">
        <v>142</v>
      </c>
      <c r="L28" s="70">
        <v>3</v>
      </c>
      <c r="M28" s="157"/>
      <c r="N28" s="157"/>
      <c r="O28" s="157"/>
    </row>
    <row r="29" spans="1:15" ht="16.5" customHeight="1">
      <c r="A29" s="120">
        <v>45745</v>
      </c>
      <c r="B29" s="160" t="str">
        <f t="shared" si="0"/>
        <v>sobota</v>
      </c>
      <c r="C29" s="167" t="s">
        <v>44</v>
      </c>
      <c r="D29" s="168" t="s">
        <v>50</v>
      </c>
      <c r="E29" s="140">
        <v>0.44097222222222227</v>
      </c>
      <c r="F29" s="141" t="s">
        <v>25</v>
      </c>
      <c r="G29" s="142">
        <v>0.54166666666666663</v>
      </c>
      <c r="H29" s="177" t="s">
        <v>62</v>
      </c>
      <c r="I29" s="308" t="s">
        <v>119</v>
      </c>
      <c r="J29" s="298" t="s">
        <v>88</v>
      </c>
      <c r="K29" s="228" t="s">
        <v>138</v>
      </c>
      <c r="L29" s="71">
        <v>3</v>
      </c>
      <c r="M29" s="157"/>
      <c r="N29" s="157"/>
      <c r="O29" s="157"/>
    </row>
    <row r="30" spans="1:15" ht="16.5" customHeight="1">
      <c r="A30" s="120">
        <v>45745</v>
      </c>
      <c r="B30" s="160" t="str">
        <f t="shared" si="0"/>
        <v>sobota</v>
      </c>
      <c r="C30" s="167" t="s">
        <v>44</v>
      </c>
      <c r="D30" s="168" t="s">
        <v>50</v>
      </c>
      <c r="E30" s="140">
        <v>0.5625</v>
      </c>
      <c r="F30" s="141" t="s">
        <v>25</v>
      </c>
      <c r="G30" s="142">
        <v>0.66319444444444442</v>
      </c>
      <c r="H30" s="305" t="s">
        <v>71</v>
      </c>
      <c r="I30" s="204" t="s">
        <v>106</v>
      </c>
      <c r="J30" s="298" t="s">
        <v>116</v>
      </c>
      <c r="K30" s="344" t="s">
        <v>142</v>
      </c>
      <c r="L30" s="63">
        <v>3</v>
      </c>
    </row>
    <row r="31" spans="1:15" ht="16.5" customHeight="1">
      <c r="A31" s="120">
        <v>45745</v>
      </c>
      <c r="B31" s="160" t="str">
        <f t="shared" si="0"/>
        <v>sobota</v>
      </c>
      <c r="C31" s="167" t="s">
        <v>44</v>
      </c>
      <c r="D31" s="168" t="s">
        <v>50</v>
      </c>
      <c r="E31" s="140">
        <v>0.67013888888888884</v>
      </c>
      <c r="F31" s="141" t="s">
        <v>25</v>
      </c>
      <c r="G31" s="142">
        <v>0.77083333333333337</v>
      </c>
      <c r="H31" s="304" t="s">
        <v>68</v>
      </c>
      <c r="I31" s="181" t="s">
        <v>106</v>
      </c>
      <c r="J31" s="298" t="s">
        <v>117</v>
      </c>
      <c r="K31" s="229" t="s">
        <v>142</v>
      </c>
      <c r="L31" s="71">
        <v>3</v>
      </c>
    </row>
    <row r="32" spans="1:15" ht="16.5" customHeight="1" thickBot="1">
      <c r="A32" s="120">
        <v>45745</v>
      </c>
      <c r="B32" s="160" t="str">
        <f t="shared" si="0"/>
        <v>sobota</v>
      </c>
      <c r="C32" s="169" t="s">
        <v>44</v>
      </c>
      <c r="D32" s="170" t="s">
        <v>50</v>
      </c>
      <c r="E32" s="143">
        <v>0.77777777777777779</v>
      </c>
      <c r="F32" s="144" t="s">
        <v>25</v>
      </c>
      <c r="G32" s="145">
        <v>0.87847222222222221</v>
      </c>
      <c r="H32" s="59"/>
      <c r="I32" s="225"/>
      <c r="J32" s="300"/>
      <c r="K32" s="230"/>
      <c r="L32" s="196"/>
    </row>
    <row r="33" spans="1:15" ht="16.5" customHeight="1">
      <c r="A33" s="156">
        <v>45746</v>
      </c>
      <c r="B33" s="83" t="str">
        <f t="shared" si="0"/>
        <v>niedziela</v>
      </c>
      <c r="C33" s="165" t="s">
        <v>44</v>
      </c>
      <c r="D33" s="166" t="s">
        <v>50</v>
      </c>
      <c r="E33" s="134">
        <v>0.33333333333333331</v>
      </c>
      <c r="F33" s="135" t="s">
        <v>25</v>
      </c>
      <c r="G33" s="136">
        <v>0.43402777777777779</v>
      </c>
      <c r="H33" s="177"/>
      <c r="I33" s="308"/>
      <c r="J33" s="298"/>
      <c r="K33" s="228"/>
      <c r="L33" s="71"/>
    </row>
    <row r="34" spans="1:15" ht="16.5" customHeight="1">
      <c r="A34" s="121">
        <v>45746</v>
      </c>
      <c r="B34" s="85" t="str">
        <f t="shared" si="0"/>
        <v>niedziela</v>
      </c>
      <c r="C34" s="167" t="s">
        <v>44</v>
      </c>
      <c r="D34" s="168" t="s">
        <v>50</v>
      </c>
      <c r="E34" s="137">
        <v>0.44097222222222227</v>
      </c>
      <c r="F34" s="138" t="s">
        <v>25</v>
      </c>
      <c r="G34" s="139">
        <v>0.54166666666666663</v>
      </c>
      <c r="H34" s="305" t="s">
        <v>71</v>
      </c>
      <c r="I34" s="204" t="s">
        <v>106</v>
      </c>
      <c r="J34" s="298" t="s">
        <v>116</v>
      </c>
      <c r="K34" s="228" t="s">
        <v>142</v>
      </c>
      <c r="L34" s="63">
        <v>3</v>
      </c>
    </row>
    <row r="35" spans="1:15" ht="16.5" customHeight="1">
      <c r="A35" s="121">
        <v>45746</v>
      </c>
      <c r="B35" s="85" t="str">
        <f t="shared" si="0"/>
        <v>niedziela</v>
      </c>
      <c r="C35" s="167" t="s">
        <v>44</v>
      </c>
      <c r="D35" s="168" t="s">
        <v>50</v>
      </c>
      <c r="E35" s="137">
        <v>0.5625</v>
      </c>
      <c r="F35" s="138" t="s">
        <v>25</v>
      </c>
      <c r="G35" s="139">
        <v>0.66319444444444442</v>
      </c>
      <c r="H35" s="177" t="s">
        <v>64</v>
      </c>
      <c r="I35" s="66" t="s">
        <v>108</v>
      </c>
      <c r="J35" s="298" t="s">
        <v>120</v>
      </c>
      <c r="K35" s="363" t="s">
        <v>144</v>
      </c>
      <c r="L35" s="63">
        <v>3</v>
      </c>
    </row>
    <row r="36" spans="1:15" ht="16.5" customHeight="1">
      <c r="A36" s="121">
        <v>45746</v>
      </c>
      <c r="B36" s="85" t="str">
        <f t="shared" si="0"/>
        <v>niedziela</v>
      </c>
      <c r="C36" s="167" t="s">
        <v>44</v>
      </c>
      <c r="D36" s="168" t="s">
        <v>50</v>
      </c>
      <c r="E36" s="140">
        <v>0.67013888888888884</v>
      </c>
      <c r="F36" s="141" t="s">
        <v>25</v>
      </c>
      <c r="G36" s="142">
        <v>0.77083333333333337</v>
      </c>
      <c r="H36" s="304" t="s">
        <v>68</v>
      </c>
      <c r="I36" s="181" t="s">
        <v>106</v>
      </c>
      <c r="J36" s="298" t="s">
        <v>117</v>
      </c>
      <c r="K36" s="229" t="s">
        <v>142</v>
      </c>
      <c r="L36" s="71">
        <v>3</v>
      </c>
    </row>
    <row r="37" spans="1:15" ht="16.5" customHeight="1" thickBot="1">
      <c r="A37" s="122">
        <v>45746</v>
      </c>
      <c r="B37" s="85" t="str">
        <f t="shared" si="0"/>
        <v>niedziela</v>
      </c>
      <c r="C37" s="169" t="s">
        <v>44</v>
      </c>
      <c r="D37" s="170" t="s">
        <v>50</v>
      </c>
      <c r="E37" s="143">
        <v>0.77777777777777779</v>
      </c>
      <c r="F37" s="144" t="s">
        <v>25</v>
      </c>
      <c r="G37" s="145">
        <v>0.87847222222222221</v>
      </c>
      <c r="H37" s="198"/>
      <c r="I37" s="124"/>
      <c r="J37" s="299"/>
      <c r="K37" s="195"/>
      <c r="L37" s="52"/>
    </row>
    <row r="38" spans="1:15" ht="16.5" customHeight="1">
      <c r="A38" s="123">
        <v>45752</v>
      </c>
      <c r="B38" s="89" t="str">
        <f t="shared" si="0"/>
        <v>sobota</v>
      </c>
      <c r="C38" s="165" t="s">
        <v>44</v>
      </c>
      <c r="D38" s="166" t="s">
        <v>50</v>
      </c>
      <c r="E38" s="134">
        <v>0.33333333333333331</v>
      </c>
      <c r="F38" s="135" t="s">
        <v>25</v>
      </c>
      <c r="G38" s="136">
        <v>0.43402777777777779</v>
      </c>
      <c r="H38" s="177" t="s">
        <v>66</v>
      </c>
      <c r="I38" s="203" t="s">
        <v>106</v>
      </c>
      <c r="J38" s="297" t="s">
        <v>126</v>
      </c>
      <c r="K38" s="227" t="s">
        <v>142</v>
      </c>
      <c r="L38" s="70">
        <v>3</v>
      </c>
    </row>
    <row r="39" spans="1:15" ht="16.5" customHeight="1">
      <c r="A39" s="120">
        <v>45752</v>
      </c>
      <c r="B39" s="160" t="str">
        <f t="shared" si="0"/>
        <v>sobota</v>
      </c>
      <c r="C39" s="167" t="s">
        <v>44</v>
      </c>
      <c r="D39" s="168" t="s">
        <v>50</v>
      </c>
      <c r="E39" s="137">
        <v>0.44097222222222227</v>
      </c>
      <c r="F39" s="138" t="s">
        <v>25</v>
      </c>
      <c r="G39" s="139">
        <v>0.54166666666666663</v>
      </c>
      <c r="H39" s="177" t="s">
        <v>62</v>
      </c>
      <c r="I39" s="308" t="s">
        <v>119</v>
      </c>
      <c r="J39" s="298" t="s">
        <v>88</v>
      </c>
      <c r="K39" s="228" t="s">
        <v>138</v>
      </c>
      <c r="L39" s="71">
        <v>3</v>
      </c>
    </row>
    <row r="40" spans="1:15" ht="16.5" customHeight="1">
      <c r="A40" s="120">
        <v>45752</v>
      </c>
      <c r="B40" s="160" t="str">
        <f t="shared" si="0"/>
        <v>sobota</v>
      </c>
      <c r="C40" s="167" t="s">
        <v>44</v>
      </c>
      <c r="D40" s="168" t="s">
        <v>50</v>
      </c>
      <c r="E40" s="137">
        <v>0.5625</v>
      </c>
      <c r="F40" s="138" t="s">
        <v>25</v>
      </c>
      <c r="G40" s="139">
        <v>0.66319444444444442</v>
      </c>
      <c r="H40" s="304" t="s">
        <v>68</v>
      </c>
      <c r="I40" s="181" t="s">
        <v>106</v>
      </c>
      <c r="J40" s="298" t="s">
        <v>117</v>
      </c>
      <c r="K40" s="229" t="s">
        <v>142</v>
      </c>
      <c r="L40" s="71">
        <v>3</v>
      </c>
    </row>
    <row r="41" spans="1:15" ht="16.5" customHeight="1">
      <c r="A41" s="120">
        <v>45752</v>
      </c>
      <c r="B41" s="160" t="str">
        <f t="shared" si="0"/>
        <v>sobota</v>
      </c>
      <c r="C41" s="167" t="s">
        <v>44</v>
      </c>
      <c r="D41" s="168" t="s">
        <v>50</v>
      </c>
      <c r="E41" s="137">
        <v>0.67013888888888884</v>
      </c>
      <c r="F41" s="138" t="s">
        <v>25</v>
      </c>
      <c r="G41" s="139">
        <v>0.77083333333333337</v>
      </c>
      <c r="H41" s="177" t="s">
        <v>64</v>
      </c>
      <c r="I41" s="66" t="s">
        <v>108</v>
      </c>
      <c r="J41" s="298" t="s">
        <v>120</v>
      </c>
      <c r="K41" s="231" t="s">
        <v>144</v>
      </c>
      <c r="L41" s="63">
        <v>3</v>
      </c>
    </row>
    <row r="42" spans="1:15" ht="16.5" customHeight="1" thickBot="1">
      <c r="A42" s="120">
        <v>45752</v>
      </c>
      <c r="B42" s="160" t="str">
        <f t="shared" si="0"/>
        <v>sobota</v>
      </c>
      <c r="C42" s="169" t="s">
        <v>44</v>
      </c>
      <c r="D42" s="170" t="s">
        <v>50</v>
      </c>
      <c r="E42" s="143">
        <v>0.77777777777777779</v>
      </c>
      <c r="F42" s="144" t="s">
        <v>25</v>
      </c>
      <c r="G42" s="145">
        <v>0.87847222222222221</v>
      </c>
      <c r="H42" s="338" t="s">
        <v>135</v>
      </c>
      <c r="I42" s="326" t="s">
        <v>136</v>
      </c>
      <c r="J42" s="346" t="s">
        <v>132</v>
      </c>
      <c r="K42" s="391" t="s">
        <v>133</v>
      </c>
      <c r="L42" s="353">
        <v>3</v>
      </c>
      <c r="M42" s="354"/>
      <c r="N42" s="332"/>
      <c r="O42" s="332"/>
    </row>
    <row r="43" spans="1:15" ht="16.5" customHeight="1">
      <c r="A43" s="156">
        <v>45753</v>
      </c>
      <c r="B43" s="83" t="str">
        <f t="shared" si="0"/>
        <v>niedziela</v>
      </c>
      <c r="C43" s="165" t="s">
        <v>44</v>
      </c>
      <c r="D43" s="166" t="s">
        <v>50</v>
      </c>
      <c r="E43" s="146">
        <v>0.33333333333333331</v>
      </c>
      <c r="F43" s="147" t="s">
        <v>25</v>
      </c>
      <c r="G43" s="148">
        <v>0.43402777777777779</v>
      </c>
      <c r="H43" s="177" t="s">
        <v>66</v>
      </c>
      <c r="I43" s="203" t="s">
        <v>106</v>
      </c>
      <c r="J43" s="297" t="s">
        <v>126</v>
      </c>
      <c r="K43" s="227" t="s">
        <v>142</v>
      </c>
      <c r="L43" s="70">
        <v>3</v>
      </c>
    </row>
    <row r="44" spans="1:15" ht="16.5" customHeight="1">
      <c r="A44" s="121">
        <v>45753</v>
      </c>
      <c r="B44" s="85" t="str">
        <f t="shared" si="0"/>
        <v>niedziela</v>
      </c>
      <c r="C44" s="167" t="s">
        <v>44</v>
      </c>
      <c r="D44" s="168" t="s">
        <v>50</v>
      </c>
      <c r="E44" s="140">
        <v>0.44097222222222227</v>
      </c>
      <c r="F44" s="141" t="s">
        <v>25</v>
      </c>
      <c r="G44" s="142">
        <v>0.54166666666666663</v>
      </c>
      <c r="H44" s="177" t="s">
        <v>62</v>
      </c>
      <c r="I44" s="308" t="s">
        <v>119</v>
      </c>
      <c r="J44" s="298" t="s">
        <v>88</v>
      </c>
      <c r="K44" s="228" t="s">
        <v>138</v>
      </c>
      <c r="L44" s="71">
        <v>3</v>
      </c>
    </row>
    <row r="45" spans="1:15" ht="16.5" customHeight="1">
      <c r="A45" s="121">
        <v>45753</v>
      </c>
      <c r="B45" s="85" t="str">
        <f t="shared" si="0"/>
        <v>niedziela</v>
      </c>
      <c r="C45" s="167" t="s">
        <v>44</v>
      </c>
      <c r="D45" s="168" t="s">
        <v>50</v>
      </c>
      <c r="E45" s="137">
        <v>0.5625</v>
      </c>
      <c r="F45" s="138" t="s">
        <v>25</v>
      </c>
      <c r="G45" s="139">
        <v>0.66319444444444442</v>
      </c>
      <c r="H45" s="177" t="s">
        <v>64</v>
      </c>
      <c r="I45" s="66" t="s">
        <v>108</v>
      </c>
      <c r="J45" s="298" t="s">
        <v>120</v>
      </c>
      <c r="K45" s="231" t="s">
        <v>144</v>
      </c>
      <c r="L45" s="63">
        <v>3</v>
      </c>
    </row>
    <row r="46" spans="1:15" ht="16.5" customHeight="1">
      <c r="A46" s="121">
        <v>45753</v>
      </c>
      <c r="B46" s="85" t="str">
        <f t="shared" si="0"/>
        <v>niedziela</v>
      </c>
      <c r="C46" s="167" t="s">
        <v>44</v>
      </c>
      <c r="D46" s="168" t="s">
        <v>50</v>
      </c>
      <c r="E46" s="110">
        <v>0.67013888888888884</v>
      </c>
      <c r="F46" s="100" t="s">
        <v>25</v>
      </c>
      <c r="G46" s="110">
        <v>0.77083333333333337</v>
      </c>
      <c r="H46" s="305" t="s">
        <v>71</v>
      </c>
      <c r="I46" s="204" t="s">
        <v>106</v>
      </c>
      <c r="J46" s="298" t="s">
        <v>116</v>
      </c>
      <c r="K46" s="228" t="s">
        <v>142</v>
      </c>
      <c r="L46" s="63">
        <v>3</v>
      </c>
      <c r="M46" s="157"/>
    </row>
    <row r="47" spans="1:15" ht="16.5" customHeight="1" thickBot="1">
      <c r="A47" s="122">
        <v>45753</v>
      </c>
      <c r="B47" s="85" t="str">
        <f t="shared" si="0"/>
        <v>niedziela</v>
      </c>
      <c r="C47" s="169" t="s">
        <v>44</v>
      </c>
      <c r="D47" s="170" t="s">
        <v>50</v>
      </c>
      <c r="E47" s="103">
        <v>0.77777777777777779</v>
      </c>
      <c r="F47" s="102" t="s">
        <v>25</v>
      </c>
      <c r="G47" s="103">
        <v>0.87847222222222221</v>
      </c>
      <c r="H47" s="198"/>
      <c r="I47" s="124"/>
      <c r="J47" s="299"/>
      <c r="K47" s="232"/>
      <c r="L47" s="68"/>
    </row>
    <row r="48" spans="1:15" ht="16.5" customHeight="1">
      <c r="A48" s="245">
        <v>45773</v>
      </c>
      <c r="B48" s="89" t="str">
        <f t="shared" si="0"/>
        <v>sobota</v>
      </c>
      <c r="C48" s="165" t="s">
        <v>44</v>
      </c>
      <c r="D48" s="166" t="s">
        <v>50</v>
      </c>
      <c r="E48" s="98">
        <v>0.33333333333333331</v>
      </c>
      <c r="F48" s="97" t="s">
        <v>25</v>
      </c>
      <c r="G48" s="98">
        <v>0.43402777777777779</v>
      </c>
      <c r="H48" s="199"/>
      <c r="I48" s="64"/>
      <c r="J48" s="297"/>
      <c r="K48" s="233"/>
      <c r="L48" s="70"/>
    </row>
    <row r="49" spans="1:15" ht="16.5" customHeight="1">
      <c r="A49" s="245">
        <v>45773</v>
      </c>
      <c r="B49" s="160" t="str">
        <f t="shared" si="0"/>
        <v>sobota</v>
      </c>
      <c r="C49" s="167" t="s">
        <v>44</v>
      </c>
      <c r="D49" s="168" t="s">
        <v>50</v>
      </c>
      <c r="E49" s="110">
        <v>0.44097222222222227</v>
      </c>
      <c r="F49" s="100" t="s">
        <v>25</v>
      </c>
      <c r="G49" s="110">
        <v>0.54166666666666663</v>
      </c>
      <c r="H49" s="275" t="s">
        <v>70</v>
      </c>
      <c r="I49" s="66" t="s">
        <v>86</v>
      </c>
      <c r="J49" s="57" t="s">
        <v>116</v>
      </c>
      <c r="K49" s="183" t="s">
        <v>87</v>
      </c>
      <c r="L49" s="71">
        <v>3</v>
      </c>
    </row>
    <row r="50" spans="1:15" ht="16.5" customHeight="1">
      <c r="A50" s="245">
        <v>45773</v>
      </c>
      <c r="B50" s="160" t="str">
        <f t="shared" si="0"/>
        <v>sobota</v>
      </c>
      <c r="C50" s="167" t="s">
        <v>44</v>
      </c>
      <c r="D50" s="168" t="s">
        <v>50</v>
      </c>
      <c r="E50" s="110">
        <v>0.5625</v>
      </c>
      <c r="F50" s="100" t="s">
        <v>25</v>
      </c>
      <c r="G50" s="110">
        <v>0.66319444444444442</v>
      </c>
      <c r="H50" s="177" t="s">
        <v>65</v>
      </c>
      <c r="I50" s="66" t="s">
        <v>86</v>
      </c>
      <c r="J50" s="298" t="s">
        <v>118</v>
      </c>
      <c r="K50" s="184" t="s">
        <v>87</v>
      </c>
      <c r="L50" s="63">
        <v>3</v>
      </c>
    </row>
    <row r="51" spans="1:15" ht="16.5" customHeight="1">
      <c r="A51" s="245">
        <v>45773</v>
      </c>
      <c r="B51" s="162" t="str">
        <f t="shared" si="0"/>
        <v>sobota</v>
      </c>
      <c r="C51" s="167" t="s">
        <v>44</v>
      </c>
      <c r="D51" s="168" t="s">
        <v>50</v>
      </c>
      <c r="E51" s="110">
        <v>0.67013888888888884</v>
      </c>
      <c r="F51" s="100" t="s">
        <v>25</v>
      </c>
      <c r="G51" s="110">
        <v>0.77083333333333337</v>
      </c>
      <c r="H51" s="177" t="s">
        <v>67</v>
      </c>
      <c r="I51" s="66" t="s">
        <v>86</v>
      </c>
      <c r="J51" s="296" t="s">
        <v>117</v>
      </c>
      <c r="K51" s="183" t="s">
        <v>87</v>
      </c>
      <c r="L51" s="63">
        <v>3</v>
      </c>
    </row>
    <row r="52" spans="1:15" ht="16.5" customHeight="1" thickBot="1">
      <c r="A52" s="245">
        <v>45773</v>
      </c>
      <c r="B52" s="162" t="str">
        <f t="shared" si="0"/>
        <v>sobota</v>
      </c>
      <c r="C52" s="169" t="s">
        <v>44</v>
      </c>
      <c r="D52" s="170" t="s">
        <v>50</v>
      </c>
      <c r="E52" s="103">
        <v>0.77777777777777779</v>
      </c>
      <c r="F52" s="102" t="s">
        <v>25</v>
      </c>
      <c r="G52" s="103">
        <v>0.87847222222222221</v>
      </c>
      <c r="H52" s="177" t="s">
        <v>53</v>
      </c>
      <c r="I52" s="66" t="s">
        <v>86</v>
      </c>
      <c r="J52" s="303" t="s">
        <v>89</v>
      </c>
      <c r="K52" s="219" t="s">
        <v>87</v>
      </c>
      <c r="L52" s="52">
        <v>3</v>
      </c>
    </row>
    <row r="53" spans="1:15" ht="16.5" customHeight="1">
      <c r="A53" s="156">
        <v>45774</v>
      </c>
      <c r="B53" s="96" t="str">
        <f t="shared" si="0"/>
        <v>niedziela</v>
      </c>
      <c r="C53" s="165" t="s">
        <v>44</v>
      </c>
      <c r="D53" s="166" t="s">
        <v>50</v>
      </c>
      <c r="E53" s="98">
        <v>0.33333333333333331</v>
      </c>
      <c r="F53" s="97" t="s">
        <v>25</v>
      </c>
      <c r="G53" s="98">
        <v>0.43402777777777779</v>
      </c>
      <c r="H53" s="192" t="s">
        <v>66</v>
      </c>
      <c r="I53" s="203" t="s">
        <v>106</v>
      </c>
      <c r="J53" s="297" t="s">
        <v>126</v>
      </c>
      <c r="K53" s="227" t="s">
        <v>142</v>
      </c>
      <c r="L53" s="70">
        <v>3</v>
      </c>
    </row>
    <row r="54" spans="1:15" ht="16.5" customHeight="1">
      <c r="A54" s="121">
        <v>45774</v>
      </c>
      <c r="B54" s="99" t="str">
        <f t="shared" si="0"/>
        <v>niedziela</v>
      </c>
      <c r="C54" s="167" t="s">
        <v>44</v>
      </c>
      <c r="D54" s="168" t="s">
        <v>50</v>
      </c>
      <c r="E54" s="110">
        <v>0.44097222222222227</v>
      </c>
      <c r="F54" s="100" t="s">
        <v>25</v>
      </c>
      <c r="G54" s="110">
        <v>0.54166666666666663</v>
      </c>
      <c r="H54" s="305" t="s">
        <v>71</v>
      </c>
      <c r="I54" s="204" t="s">
        <v>106</v>
      </c>
      <c r="J54" s="298" t="s">
        <v>116</v>
      </c>
      <c r="K54" s="228" t="s">
        <v>142</v>
      </c>
      <c r="L54" s="63">
        <v>3</v>
      </c>
    </row>
    <row r="55" spans="1:15" ht="16.5" customHeight="1">
      <c r="A55" s="121">
        <v>45774</v>
      </c>
      <c r="B55" s="99" t="str">
        <f t="shared" si="0"/>
        <v>niedziela</v>
      </c>
      <c r="C55" s="167" t="s">
        <v>44</v>
      </c>
      <c r="D55" s="168" t="s">
        <v>50</v>
      </c>
      <c r="E55" s="110">
        <v>0.5625</v>
      </c>
      <c r="F55" s="100" t="s">
        <v>25</v>
      </c>
      <c r="G55" s="110">
        <v>0.66319444444444442</v>
      </c>
      <c r="H55" s="358" t="s">
        <v>68</v>
      </c>
      <c r="I55" s="359" t="s">
        <v>106</v>
      </c>
      <c r="J55" s="360" t="s">
        <v>117</v>
      </c>
      <c r="K55" s="229" t="s">
        <v>142</v>
      </c>
      <c r="L55" s="71">
        <v>3</v>
      </c>
      <c r="M55" s="354"/>
      <c r="N55" s="354"/>
      <c r="O55" s="354"/>
    </row>
    <row r="56" spans="1:15" ht="16.5" customHeight="1">
      <c r="A56" s="121">
        <v>45774</v>
      </c>
      <c r="B56" s="99" t="str">
        <f t="shared" si="0"/>
        <v>niedziela</v>
      </c>
      <c r="C56" s="167" t="s">
        <v>44</v>
      </c>
      <c r="D56" s="168" t="s">
        <v>50</v>
      </c>
      <c r="E56" s="110">
        <v>0.67013888888888884</v>
      </c>
      <c r="F56" s="100" t="s">
        <v>25</v>
      </c>
      <c r="G56" s="110">
        <v>0.77083333333333337</v>
      </c>
      <c r="H56" s="324"/>
      <c r="I56" s="326"/>
      <c r="J56" s="346"/>
      <c r="K56" s="352"/>
      <c r="L56" s="353"/>
      <c r="M56" s="354"/>
      <c r="N56" s="332"/>
      <c r="O56" s="332"/>
    </row>
    <row r="57" spans="1:15" ht="16.5" customHeight="1" thickBot="1">
      <c r="A57" s="122">
        <v>45774</v>
      </c>
      <c r="B57" s="101" t="str">
        <f t="shared" si="0"/>
        <v>niedziela</v>
      </c>
      <c r="C57" s="169" t="s">
        <v>44</v>
      </c>
      <c r="D57" s="170" t="s">
        <v>50</v>
      </c>
      <c r="E57" s="103">
        <v>0.77777777777777779</v>
      </c>
      <c r="F57" s="102" t="s">
        <v>25</v>
      </c>
      <c r="G57" s="103">
        <v>0.87847222222222221</v>
      </c>
      <c r="H57" s="132"/>
      <c r="I57" s="124"/>
      <c r="J57" s="299"/>
      <c r="K57" s="234"/>
      <c r="L57" s="68"/>
    </row>
    <row r="58" spans="1:15" ht="16.5" customHeight="1">
      <c r="A58" s="79">
        <v>45787</v>
      </c>
      <c r="B58" s="104" t="str">
        <f t="shared" si="0"/>
        <v>sobota</v>
      </c>
      <c r="C58" s="165" t="s">
        <v>44</v>
      </c>
      <c r="D58" s="166" t="s">
        <v>50</v>
      </c>
      <c r="E58" s="98">
        <v>0.33333333333333331</v>
      </c>
      <c r="F58" s="97" t="s">
        <v>25</v>
      </c>
      <c r="G58" s="98">
        <v>0.43402777777777779</v>
      </c>
      <c r="H58" s="277" t="s">
        <v>69</v>
      </c>
      <c r="I58" s="74" t="s">
        <v>86</v>
      </c>
      <c r="J58" s="297" t="s">
        <v>137</v>
      </c>
      <c r="K58" s="182" t="s">
        <v>87</v>
      </c>
      <c r="L58" s="70">
        <v>3</v>
      </c>
    </row>
    <row r="59" spans="1:15" ht="16.5" customHeight="1">
      <c r="A59" s="79">
        <v>45787</v>
      </c>
      <c r="B59" s="107" t="str">
        <f t="shared" si="0"/>
        <v>sobota</v>
      </c>
      <c r="C59" s="167" t="s">
        <v>44</v>
      </c>
      <c r="D59" s="168" t="s">
        <v>50</v>
      </c>
      <c r="E59" s="108">
        <v>0.44097222222222227</v>
      </c>
      <c r="F59" s="109" t="s">
        <v>25</v>
      </c>
      <c r="G59" s="108">
        <v>0.54166666666666663</v>
      </c>
      <c r="H59" s="275" t="s">
        <v>70</v>
      </c>
      <c r="I59" s="66" t="s">
        <v>86</v>
      </c>
      <c r="J59" s="57" t="s">
        <v>116</v>
      </c>
      <c r="K59" s="183" t="s">
        <v>87</v>
      </c>
      <c r="L59" s="71">
        <v>3</v>
      </c>
    </row>
    <row r="60" spans="1:15" ht="16.5" customHeight="1">
      <c r="A60" s="79">
        <v>45787</v>
      </c>
      <c r="B60" s="107" t="str">
        <f t="shared" si="0"/>
        <v>sobota</v>
      </c>
      <c r="C60" s="167" t="s">
        <v>44</v>
      </c>
      <c r="D60" s="168" t="s">
        <v>50</v>
      </c>
      <c r="E60" s="108">
        <v>0.5625</v>
      </c>
      <c r="F60" s="109" t="s">
        <v>25</v>
      </c>
      <c r="G60" s="108">
        <v>0.66319444444444442</v>
      </c>
      <c r="H60" s="177" t="s">
        <v>65</v>
      </c>
      <c r="I60" s="66" t="s">
        <v>86</v>
      </c>
      <c r="J60" s="298" t="s">
        <v>118</v>
      </c>
      <c r="K60" s="184" t="s">
        <v>87</v>
      </c>
      <c r="L60" s="63">
        <v>3</v>
      </c>
    </row>
    <row r="61" spans="1:15" ht="16.5" customHeight="1">
      <c r="A61" s="79">
        <v>45787</v>
      </c>
      <c r="B61" s="107" t="str">
        <f t="shared" si="0"/>
        <v>sobota</v>
      </c>
      <c r="C61" s="167" t="s">
        <v>44</v>
      </c>
      <c r="D61" s="168" t="s">
        <v>50</v>
      </c>
      <c r="E61" s="110">
        <v>0.67013888888888884</v>
      </c>
      <c r="F61" s="100" t="s">
        <v>25</v>
      </c>
      <c r="G61" s="110">
        <v>0.77083333333333337</v>
      </c>
      <c r="H61" s="115"/>
      <c r="I61" s="66"/>
      <c r="J61" s="298"/>
      <c r="K61" s="164"/>
      <c r="L61" s="63"/>
    </row>
    <row r="62" spans="1:15" ht="16.5" customHeight="1" thickBot="1">
      <c r="A62" s="79">
        <v>45787</v>
      </c>
      <c r="B62" s="111" t="str">
        <f t="shared" si="0"/>
        <v>sobota</v>
      </c>
      <c r="C62" s="169" t="s">
        <v>44</v>
      </c>
      <c r="D62" s="170" t="s">
        <v>50</v>
      </c>
      <c r="E62" s="103">
        <v>0.77777777777777779</v>
      </c>
      <c r="F62" s="102" t="s">
        <v>25</v>
      </c>
      <c r="G62" s="103">
        <v>0.87847222222222221</v>
      </c>
      <c r="H62" s="117" t="s">
        <v>94</v>
      </c>
      <c r="I62" s="306" t="s">
        <v>115</v>
      </c>
      <c r="J62" s="303" t="s">
        <v>95</v>
      </c>
      <c r="K62" s="130" t="s">
        <v>87</v>
      </c>
      <c r="L62" s="63">
        <v>3</v>
      </c>
    </row>
    <row r="63" spans="1:15" ht="16.5" customHeight="1">
      <c r="A63" s="82">
        <v>45788</v>
      </c>
      <c r="B63" s="96" t="str">
        <f t="shared" si="0"/>
        <v>niedziela</v>
      </c>
      <c r="C63" s="165" t="s">
        <v>44</v>
      </c>
      <c r="D63" s="166" t="s">
        <v>50</v>
      </c>
      <c r="E63" s="105">
        <v>0.33333333333333331</v>
      </c>
      <c r="F63" s="106" t="s">
        <v>25</v>
      </c>
      <c r="G63" s="105">
        <v>0.43402777777777779</v>
      </c>
      <c r="H63" s="310" t="s">
        <v>71</v>
      </c>
      <c r="I63" s="203" t="s">
        <v>106</v>
      </c>
      <c r="J63" s="297" t="s">
        <v>116</v>
      </c>
      <c r="K63" s="250" t="s">
        <v>142</v>
      </c>
      <c r="L63" s="74">
        <v>3</v>
      </c>
    </row>
    <row r="64" spans="1:15" ht="16.5" customHeight="1">
      <c r="A64" s="84">
        <v>45788</v>
      </c>
      <c r="B64" s="99" t="str">
        <f t="shared" si="0"/>
        <v>niedziela</v>
      </c>
      <c r="C64" s="167" t="s">
        <v>44</v>
      </c>
      <c r="D64" s="168" t="s">
        <v>50</v>
      </c>
      <c r="E64" s="108">
        <v>0.44097222222222227</v>
      </c>
      <c r="F64" s="109" t="s">
        <v>25</v>
      </c>
      <c r="G64" s="108">
        <v>0.54166666666666663</v>
      </c>
      <c r="H64" s="177" t="s">
        <v>62</v>
      </c>
      <c r="I64" s="308" t="s">
        <v>119</v>
      </c>
      <c r="J64" s="298" t="s">
        <v>88</v>
      </c>
      <c r="K64" s="228" t="s">
        <v>138</v>
      </c>
      <c r="L64" s="71">
        <v>3</v>
      </c>
    </row>
    <row r="65" spans="1:12" ht="16.5" customHeight="1">
      <c r="A65" s="84">
        <v>45788</v>
      </c>
      <c r="B65" s="99" t="str">
        <f t="shared" si="0"/>
        <v>niedziela</v>
      </c>
      <c r="C65" s="167" t="s">
        <v>44</v>
      </c>
      <c r="D65" s="168" t="s">
        <v>50</v>
      </c>
      <c r="E65" s="108">
        <v>0.5625</v>
      </c>
      <c r="F65" s="109" t="s">
        <v>25</v>
      </c>
      <c r="G65" s="108">
        <v>0.66319444444444442</v>
      </c>
      <c r="H65" s="304" t="s">
        <v>68</v>
      </c>
      <c r="I65" s="181" t="s">
        <v>106</v>
      </c>
      <c r="J65" s="298" t="s">
        <v>117</v>
      </c>
      <c r="K65" s="229" t="s">
        <v>142</v>
      </c>
      <c r="L65" s="71">
        <v>3</v>
      </c>
    </row>
    <row r="66" spans="1:12" ht="16.5" customHeight="1">
      <c r="A66" s="84">
        <v>45788</v>
      </c>
      <c r="B66" s="99" t="str">
        <f t="shared" si="0"/>
        <v>niedziela</v>
      </c>
      <c r="C66" s="167" t="s">
        <v>44</v>
      </c>
      <c r="D66" s="168" t="s">
        <v>50</v>
      </c>
      <c r="E66" s="108">
        <v>0.67013888888888884</v>
      </c>
      <c r="F66" s="109" t="s">
        <v>25</v>
      </c>
      <c r="G66" s="108">
        <v>0.77083333333333337</v>
      </c>
      <c r="H66" s="177" t="s">
        <v>64</v>
      </c>
      <c r="I66" s="66" t="s">
        <v>108</v>
      </c>
      <c r="J66" s="298" t="s">
        <v>120</v>
      </c>
      <c r="K66" s="231" t="s">
        <v>146</v>
      </c>
      <c r="L66" s="63">
        <v>3</v>
      </c>
    </row>
    <row r="67" spans="1:12" ht="16.5" customHeight="1" thickBot="1">
      <c r="A67" s="87">
        <v>45788</v>
      </c>
      <c r="B67" s="101" t="str">
        <f t="shared" si="0"/>
        <v>niedziela</v>
      </c>
      <c r="C67" s="169" t="s">
        <v>44</v>
      </c>
      <c r="D67" s="170" t="s">
        <v>50</v>
      </c>
      <c r="E67" s="103">
        <v>0.77777777777777779</v>
      </c>
      <c r="F67" s="102" t="s">
        <v>25</v>
      </c>
      <c r="G67" s="103">
        <v>0.87847222222222221</v>
      </c>
      <c r="H67" s="223"/>
      <c r="I67" s="68"/>
      <c r="J67" s="299"/>
      <c r="K67" s="195"/>
      <c r="L67" s="226"/>
    </row>
    <row r="68" spans="1:12" ht="16.5" customHeight="1">
      <c r="A68" s="76">
        <v>45801</v>
      </c>
      <c r="B68" s="104" t="str">
        <f t="shared" si="0"/>
        <v>sobota</v>
      </c>
      <c r="C68" s="165" t="s">
        <v>44</v>
      </c>
      <c r="D68" s="166" t="s">
        <v>50</v>
      </c>
      <c r="E68" s="98">
        <v>0.33333333333333331</v>
      </c>
      <c r="F68" s="97" t="s">
        <v>25</v>
      </c>
      <c r="G68" s="98">
        <v>0.43402777777777779</v>
      </c>
      <c r="H68" s="192" t="s">
        <v>53</v>
      </c>
      <c r="I68" s="64" t="s">
        <v>86</v>
      </c>
      <c r="J68" s="302" t="s">
        <v>89</v>
      </c>
      <c r="K68" s="190" t="s">
        <v>87</v>
      </c>
      <c r="L68" s="37">
        <v>3</v>
      </c>
    </row>
    <row r="69" spans="1:12" ht="16.5" customHeight="1">
      <c r="A69" s="79">
        <v>45801</v>
      </c>
      <c r="B69" s="107" t="str">
        <f t="shared" si="0"/>
        <v>sobota</v>
      </c>
      <c r="C69" s="167" t="s">
        <v>44</v>
      </c>
      <c r="D69" s="168" t="s">
        <v>50</v>
      </c>
      <c r="E69" s="108">
        <v>0.44097222222222227</v>
      </c>
      <c r="F69" s="109" t="s">
        <v>25</v>
      </c>
      <c r="G69" s="108">
        <v>0.54166666666666663</v>
      </c>
      <c r="H69" s="202" t="s">
        <v>54</v>
      </c>
      <c r="I69" s="66" t="s">
        <v>86</v>
      </c>
      <c r="J69" s="298" t="s">
        <v>121</v>
      </c>
      <c r="K69" s="313" t="s">
        <v>87</v>
      </c>
      <c r="L69" s="71">
        <v>3</v>
      </c>
    </row>
    <row r="70" spans="1:12" ht="16.5" customHeight="1">
      <c r="A70" s="79">
        <v>45801</v>
      </c>
      <c r="B70" s="107" t="str">
        <f t="shared" si="0"/>
        <v>sobota</v>
      </c>
      <c r="C70" s="167" t="s">
        <v>44</v>
      </c>
      <c r="D70" s="168" t="s">
        <v>50</v>
      </c>
      <c r="E70" s="108">
        <v>0.5625</v>
      </c>
      <c r="F70" s="109" t="s">
        <v>25</v>
      </c>
      <c r="G70" s="108">
        <v>0.66319444444444442</v>
      </c>
      <c r="H70" s="117" t="s">
        <v>100</v>
      </c>
      <c r="I70" s="306" t="s">
        <v>115</v>
      </c>
      <c r="J70" s="298" t="s">
        <v>97</v>
      </c>
      <c r="K70" s="313" t="s">
        <v>87</v>
      </c>
      <c r="L70" s="63">
        <v>3</v>
      </c>
    </row>
    <row r="71" spans="1:12" ht="16.5" customHeight="1">
      <c r="A71" s="79">
        <v>45801</v>
      </c>
      <c r="B71" s="107" t="str">
        <f t="shared" si="0"/>
        <v>sobota</v>
      </c>
      <c r="C71" s="167" t="s">
        <v>44</v>
      </c>
      <c r="D71" s="168" t="s">
        <v>50</v>
      </c>
      <c r="E71" s="110">
        <v>0.67013888888888884</v>
      </c>
      <c r="F71" s="100" t="s">
        <v>25</v>
      </c>
      <c r="G71" s="110">
        <v>0.77083333333333337</v>
      </c>
      <c r="H71" s="117" t="s">
        <v>111</v>
      </c>
      <c r="I71" s="306" t="s">
        <v>115</v>
      </c>
      <c r="J71" s="298" t="s">
        <v>98</v>
      </c>
      <c r="K71" s="313" t="s">
        <v>87</v>
      </c>
      <c r="L71" s="71">
        <v>3</v>
      </c>
    </row>
    <row r="72" spans="1:12" ht="16.5" customHeight="1" thickBot="1">
      <c r="A72" s="173">
        <v>45801</v>
      </c>
      <c r="B72" s="111" t="str">
        <f t="shared" ref="B72:B107" si="1">IF(WEEKDAY(A72,2)=5,"piątek",IF(WEEKDAY(A72,2)=6,"sobota",IF(WEEKDAY(A72,2)=7,"niedziela","Błąd")))</f>
        <v>sobota</v>
      </c>
      <c r="C72" s="169" t="s">
        <v>44</v>
      </c>
      <c r="D72" s="170" t="s">
        <v>50</v>
      </c>
      <c r="E72" s="103">
        <v>0.77777777777777779</v>
      </c>
      <c r="F72" s="102" t="s">
        <v>25</v>
      </c>
      <c r="G72" s="103">
        <v>0.87847222222222221</v>
      </c>
      <c r="H72" s="126" t="s">
        <v>114</v>
      </c>
      <c r="I72" s="315" t="s">
        <v>115</v>
      </c>
      <c r="J72" s="300" t="s">
        <v>99</v>
      </c>
      <c r="K72" s="316" t="s">
        <v>87</v>
      </c>
      <c r="L72" s="196">
        <v>3</v>
      </c>
    </row>
    <row r="73" spans="1:12" ht="16.5" customHeight="1">
      <c r="A73" s="84">
        <v>45802</v>
      </c>
      <c r="B73" s="96" t="str">
        <f t="shared" si="1"/>
        <v>niedziela</v>
      </c>
      <c r="C73" s="165" t="s">
        <v>44</v>
      </c>
      <c r="D73" s="166" t="s">
        <v>50</v>
      </c>
      <c r="E73" s="98">
        <v>0.33333333333333331</v>
      </c>
      <c r="F73" s="97" t="s">
        <v>25</v>
      </c>
      <c r="G73" s="98">
        <v>0.43402777777777779</v>
      </c>
      <c r="H73" s="202" t="s">
        <v>54</v>
      </c>
      <c r="I73" s="204" t="s">
        <v>86</v>
      </c>
      <c r="J73" s="297" t="s">
        <v>121</v>
      </c>
      <c r="K73" s="312" t="s">
        <v>87</v>
      </c>
      <c r="L73" s="70">
        <v>3</v>
      </c>
    </row>
    <row r="74" spans="1:12" ht="16.5" customHeight="1">
      <c r="A74" s="84">
        <v>45802</v>
      </c>
      <c r="B74" s="99" t="str">
        <f t="shared" si="1"/>
        <v>niedziela</v>
      </c>
      <c r="C74" s="167" t="s">
        <v>44</v>
      </c>
      <c r="D74" s="168" t="s">
        <v>50</v>
      </c>
      <c r="E74" s="110">
        <v>0.44097222222222227</v>
      </c>
      <c r="F74" s="100" t="s">
        <v>25</v>
      </c>
      <c r="G74" s="110">
        <v>0.54166666666666663</v>
      </c>
      <c r="H74" s="177" t="s">
        <v>53</v>
      </c>
      <c r="I74" s="66" t="s">
        <v>86</v>
      </c>
      <c r="J74" s="303" t="s">
        <v>89</v>
      </c>
      <c r="K74" s="149" t="s">
        <v>87</v>
      </c>
      <c r="L74" s="33">
        <v>3</v>
      </c>
    </row>
    <row r="75" spans="1:12" ht="16.5" customHeight="1">
      <c r="A75" s="84">
        <v>45802</v>
      </c>
      <c r="B75" s="99" t="str">
        <f t="shared" si="1"/>
        <v>niedziela</v>
      </c>
      <c r="C75" s="167" t="s">
        <v>44</v>
      </c>
      <c r="D75" s="168" t="s">
        <v>50</v>
      </c>
      <c r="E75" s="110">
        <v>0.5625</v>
      </c>
      <c r="F75" s="100" t="s">
        <v>25</v>
      </c>
      <c r="G75" s="110">
        <v>0.66319444444444442</v>
      </c>
      <c r="H75" s="117" t="s">
        <v>113</v>
      </c>
      <c r="I75" s="314" t="s">
        <v>115</v>
      </c>
      <c r="J75" s="298" t="s">
        <v>101</v>
      </c>
      <c r="K75" s="313" t="s">
        <v>87</v>
      </c>
      <c r="L75" s="63">
        <v>3</v>
      </c>
    </row>
    <row r="76" spans="1:12" ht="16.5" customHeight="1">
      <c r="A76" s="84">
        <v>45802</v>
      </c>
      <c r="B76" s="99" t="str">
        <f t="shared" si="1"/>
        <v>niedziela</v>
      </c>
      <c r="C76" s="167" t="s">
        <v>44</v>
      </c>
      <c r="D76" s="168" t="s">
        <v>50</v>
      </c>
      <c r="E76" s="110">
        <v>0.67013888888888884</v>
      </c>
      <c r="F76" s="100" t="s">
        <v>25</v>
      </c>
      <c r="G76" s="110">
        <v>0.77083333333333337</v>
      </c>
      <c r="H76" s="117" t="s">
        <v>112</v>
      </c>
      <c r="I76" s="314" t="s">
        <v>115</v>
      </c>
      <c r="J76" s="298" t="s">
        <v>102</v>
      </c>
      <c r="K76" s="280" t="s">
        <v>87</v>
      </c>
      <c r="L76" s="71">
        <v>3</v>
      </c>
    </row>
    <row r="77" spans="1:12" ht="16.5" customHeight="1" thickBot="1">
      <c r="A77" s="87">
        <v>45802</v>
      </c>
      <c r="B77" s="101" t="str">
        <f t="shared" si="1"/>
        <v>niedziela</v>
      </c>
      <c r="C77" s="169" t="s">
        <v>44</v>
      </c>
      <c r="D77" s="170" t="s">
        <v>50</v>
      </c>
      <c r="E77" s="103">
        <v>0.77777777777777779</v>
      </c>
      <c r="F77" s="102" t="s">
        <v>25</v>
      </c>
      <c r="G77" s="103">
        <v>0.87847222222222221</v>
      </c>
      <c r="H77" s="390" t="s">
        <v>100</v>
      </c>
      <c r="I77" s="315" t="s">
        <v>115</v>
      </c>
      <c r="J77" s="300" t="s">
        <v>103</v>
      </c>
      <c r="K77" s="316" t="s">
        <v>87</v>
      </c>
      <c r="L77" s="68">
        <v>3</v>
      </c>
    </row>
    <row r="78" spans="1:12" ht="16.5" customHeight="1">
      <c r="A78" s="76">
        <v>45808</v>
      </c>
      <c r="B78" s="104" t="str">
        <f t="shared" si="1"/>
        <v>sobota</v>
      </c>
      <c r="C78" s="165" t="s">
        <v>44</v>
      </c>
      <c r="D78" s="166" t="s">
        <v>50</v>
      </c>
      <c r="E78" s="105">
        <v>0.33333333333333331</v>
      </c>
      <c r="F78" s="106" t="s">
        <v>25</v>
      </c>
      <c r="G78" s="105">
        <v>0.43402777777777779</v>
      </c>
      <c r="H78" s="277" t="s">
        <v>69</v>
      </c>
      <c r="I78" s="74" t="s">
        <v>86</v>
      </c>
      <c r="J78" s="297" t="s">
        <v>137</v>
      </c>
      <c r="K78" s="182" t="s">
        <v>87</v>
      </c>
      <c r="L78" s="70">
        <v>3</v>
      </c>
    </row>
    <row r="79" spans="1:12" ht="16.5" customHeight="1">
      <c r="A79" s="79">
        <v>45808</v>
      </c>
      <c r="B79" s="107" t="str">
        <f t="shared" si="1"/>
        <v>sobota</v>
      </c>
      <c r="C79" s="167" t="s">
        <v>44</v>
      </c>
      <c r="D79" s="168" t="s">
        <v>50</v>
      </c>
      <c r="E79" s="108">
        <v>0.44097222222222227</v>
      </c>
      <c r="F79" s="109" t="s">
        <v>25</v>
      </c>
      <c r="G79" s="108">
        <v>0.54166666666666663</v>
      </c>
      <c r="H79" s="275" t="s">
        <v>70</v>
      </c>
      <c r="I79" s="66" t="s">
        <v>86</v>
      </c>
      <c r="J79" s="57" t="s">
        <v>116</v>
      </c>
      <c r="K79" s="183" t="s">
        <v>87</v>
      </c>
      <c r="L79" s="71">
        <v>3</v>
      </c>
    </row>
    <row r="80" spans="1:12" ht="16.5" customHeight="1">
      <c r="A80" s="79">
        <v>45808</v>
      </c>
      <c r="B80" s="107" t="str">
        <f t="shared" si="1"/>
        <v>sobota</v>
      </c>
      <c r="C80" s="167" t="s">
        <v>44</v>
      </c>
      <c r="D80" s="168" t="s">
        <v>50</v>
      </c>
      <c r="E80" s="110">
        <v>0.5625</v>
      </c>
      <c r="F80" s="100" t="s">
        <v>25</v>
      </c>
      <c r="G80" s="110">
        <v>0.66319444444444442</v>
      </c>
      <c r="H80" s="177" t="s">
        <v>52</v>
      </c>
      <c r="I80" s="63" t="s">
        <v>86</v>
      </c>
      <c r="J80" s="299" t="s">
        <v>88</v>
      </c>
      <c r="K80" s="184" t="s">
        <v>87</v>
      </c>
      <c r="L80" s="63">
        <v>3</v>
      </c>
    </row>
    <row r="81" spans="1:14" ht="16.5" customHeight="1">
      <c r="A81" s="79">
        <v>45808</v>
      </c>
      <c r="B81" s="107" t="str">
        <f t="shared" si="1"/>
        <v>sobota</v>
      </c>
      <c r="C81" s="167" t="s">
        <v>44</v>
      </c>
      <c r="D81" s="168" t="s">
        <v>50</v>
      </c>
      <c r="E81" s="110">
        <v>0.67013888888888884</v>
      </c>
      <c r="F81" s="100" t="s">
        <v>25</v>
      </c>
      <c r="G81" s="110">
        <v>0.77083333333333337</v>
      </c>
      <c r="H81" s="177" t="s">
        <v>53</v>
      </c>
      <c r="I81" s="66" t="s">
        <v>86</v>
      </c>
      <c r="J81" s="303" t="s">
        <v>89</v>
      </c>
      <c r="K81" s="149" t="s">
        <v>87</v>
      </c>
      <c r="L81" s="33">
        <v>3</v>
      </c>
    </row>
    <row r="82" spans="1:14" ht="16.5" customHeight="1" thickBot="1">
      <c r="A82" s="173">
        <v>45808</v>
      </c>
      <c r="B82" s="111" t="str">
        <f t="shared" si="1"/>
        <v>sobota</v>
      </c>
      <c r="C82" s="169" t="s">
        <v>44</v>
      </c>
      <c r="D82" s="170" t="s">
        <v>50</v>
      </c>
      <c r="E82" s="103">
        <v>0.77777777777777779</v>
      </c>
      <c r="F82" s="102" t="s">
        <v>25</v>
      </c>
      <c r="G82" s="103">
        <v>0.87847222222222221</v>
      </c>
      <c r="H82" s="126"/>
      <c r="I82" s="315"/>
      <c r="J82" s="300"/>
      <c r="K82" s="316"/>
      <c r="L82" s="68"/>
    </row>
    <row r="83" spans="1:14" ht="16.5" customHeight="1">
      <c r="A83" s="82">
        <v>45809</v>
      </c>
      <c r="B83" s="96" t="str">
        <f t="shared" si="1"/>
        <v>niedziela</v>
      </c>
      <c r="C83" s="165" t="s">
        <v>44</v>
      </c>
      <c r="D83" s="166" t="s">
        <v>50</v>
      </c>
      <c r="E83" s="105">
        <v>0.33333333333333331</v>
      </c>
      <c r="F83" s="106" t="s">
        <v>25</v>
      </c>
      <c r="G83" s="105">
        <v>0.43402777777777779</v>
      </c>
      <c r="H83" s="328" t="s">
        <v>66</v>
      </c>
      <c r="I83" s="427" t="s">
        <v>106</v>
      </c>
      <c r="J83" s="428" t="s">
        <v>126</v>
      </c>
      <c r="K83" s="227" t="s">
        <v>142</v>
      </c>
      <c r="L83" s="70">
        <v>3</v>
      </c>
    </row>
    <row r="84" spans="1:14" ht="16.5" customHeight="1">
      <c r="A84" s="84">
        <v>45809</v>
      </c>
      <c r="B84" s="99" t="str">
        <f t="shared" si="1"/>
        <v>niedziela</v>
      </c>
      <c r="C84" s="167" t="s">
        <v>44</v>
      </c>
      <c r="D84" s="168" t="s">
        <v>50</v>
      </c>
      <c r="E84" s="108">
        <v>0.44097222222222227</v>
      </c>
      <c r="F84" s="109" t="s">
        <v>25</v>
      </c>
      <c r="G84" s="108">
        <v>0.54166666666666663</v>
      </c>
      <c r="H84" s="328" t="s">
        <v>62</v>
      </c>
      <c r="I84" s="345" t="s">
        <v>119</v>
      </c>
      <c r="J84" s="346" t="s">
        <v>88</v>
      </c>
      <c r="K84" s="228" t="s">
        <v>138</v>
      </c>
      <c r="L84" s="71">
        <v>3</v>
      </c>
    </row>
    <row r="85" spans="1:14" ht="16.5" customHeight="1">
      <c r="A85" s="84">
        <v>45809</v>
      </c>
      <c r="B85" s="99" t="str">
        <f t="shared" si="1"/>
        <v>niedziela</v>
      </c>
      <c r="C85" s="167" t="s">
        <v>44</v>
      </c>
      <c r="D85" s="168" t="s">
        <v>50</v>
      </c>
      <c r="E85" s="110">
        <v>0.5625</v>
      </c>
      <c r="F85" s="100" t="s">
        <v>25</v>
      </c>
      <c r="G85" s="110">
        <v>0.66319444444444442</v>
      </c>
      <c r="H85" s="385" t="s">
        <v>68</v>
      </c>
      <c r="I85" s="339" t="s">
        <v>106</v>
      </c>
      <c r="J85" s="346" t="s">
        <v>117</v>
      </c>
      <c r="K85" s="229" t="s">
        <v>142</v>
      </c>
      <c r="L85" s="71">
        <v>3</v>
      </c>
      <c r="M85" s="332"/>
    </row>
    <row r="86" spans="1:14" ht="16.5" customHeight="1">
      <c r="A86" s="84">
        <v>45809</v>
      </c>
      <c r="B86" s="99" t="str">
        <f t="shared" si="1"/>
        <v>niedziela</v>
      </c>
      <c r="C86" s="167" t="s">
        <v>44</v>
      </c>
      <c r="D86" s="168" t="s">
        <v>50</v>
      </c>
      <c r="E86" s="110">
        <v>0.67013888888888884</v>
      </c>
      <c r="F86" s="100" t="s">
        <v>25</v>
      </c>
      <c r="G86" s="110">
        <v>0.77083333333333337</v>
      </c>
      <c r="H86" s="328"/>
      <c r="I86" s="326"/>
      <c r="J86" s="346"/>
      <c r="K86" s="231"/>
      <c r="L86" s="63"/>
      <c r="M86" s="332"/>
    </row>
    <row r="87" spans="1:14" ht="16.5" customHeight="1" thickBot="1">
      <c r="A87" s="87">
        <v>45809</v>
      </c>
      <c r="B87" s="101" t="str">
        <f t="shared" si="1"/>
        <v>niedziela</v>
      </c>
      <c r="C87" s="169" t="s">
        <v>44</v>
      </c>
      <c r="D87" s="170" t="s">
        <v>50</v>
      </c>
      <c r="E87" s="103">
        <v>0.77777777777777779</v>
      </c>
      <c r="F87" s="102" t="s">
        <v>25</v>
      </c>
      <c r="G87" s="103">
        <v>0.87847222222222221</v>
      </c>
      <c r="H87" s="126"/>
      <c r="I87" s="124"/>
      <c r="J87" s="299"/>
      <c r="K87" s="311"/>
      <c r="L87" s="68"/>
      <c r="M87" s="332"/>
    </row>
    <row r="88" spans="1:14" ht="16.5" customHeight="1">
      <c r="A88" s="76">
        <v>45822</v>
      </c>
      <c r="B88" s="104" t="str">
        <f t="shared" si="1"/>
        <v>sobota</v>
      </c>
      <c r="C88" s="165" t="s">
        <v>44</v>
      </c>
      <c r="D88" s="166" t="s">
        <v>50</v>
      </c>
      <c r="E88" s="105">
        <v>0.33333333333333331</v>
      </c>
      <c r="F88" s="106" t="s">
        <v>25</v>
      </c>
      <c r="G88" s="105">
        <v>0.43402777777777779</v>
      </c>
      <c r="H88" s="192" t="s">
        <v>66</v>
      </c>
      <c r="I88" s="203" t="s">
        <v>106</v>
      </c>
      <c r="J88" s="297" t="s">
        <v>126</v>
      </c>
      <c r="K88" s="227" t="s">
        <v>142</v>
      </c>
      <c r="L88" s="70">
        <v>3</v>
      </c>
      <c r="M88" s="332"/>
    </row>
    <row r="89" spans="1:14" ht="16.5" customHeight="1">
      <c r="A89" s="79">
        <v>45822</v>
      </c>
      <c r="B89" s="107" t="str">
        <f t="shared" si="1"/>
        <v>sobota</v>
      </c>
      <c r="C89" s="167" t="s">
        <v>44</v>
      </c>
      <c r="D89" s="168" t="s">
        <v>50</v>
      </c>
      <c r="E89" s="108">
        <v>0.44097222222222227</v>
      </c>
      <c r="F89" s="109" t="s">
        <v>25</v>
      </c>
      <c r="G89" s="108">
        <v>0.54166666666666663</v>
      </c>
      <c r="H89" s="177" t="s">
        <v>64</v>
      </c>
      <c r="I89" s="66" t="s">
        <v>108</v>
      </c>
      <c r="J89" s="298" t="s">
        <v>120</v>
      </c>
      <c r="K89" s="231" t="s">
        <v>144</v>
      </c>
      <c r="L89" s="63">
        <v>3</v>
      </c>
      <c r="M89" s="332"/>
    </row>
    <row r="90" spans="1:14" ht="16.5" customHeight="1">
      <c r="A90" s="79">
        <v>45822</v>
      </c>
      <c r="B90" s="107" t="str">
        <f t="shared" si="1"/>
        <v>sobota</v>
      </c>
      <c r="C90" s="167" t="s">
        <v>44</v>
      </c>
      <c r="D90" s="168" t="s">
        <v>50</v>
      </c>
      <c r="E90" s="110">
        <v>0.5625</v>
      </c>
      <c r="F90" s="100" t="s">
        <v>25</v>
      </c>
      <c r="G90" s="110">
        <v>0.66319444444444442</v>
      </c>
      <c r="H90" s="305" t="s">
        <v>71</v>
      </c>
      <c r="I90" s="204" t="s">
        <v>106</v>
      </c>
      <c r="J90" s="298" t="s">
        <v>116</v>
      </c>
      <c r="K90" s="228" t="s">
        <v>142</v>
      </c>
      <c r="L90" s="63">
        <v>3</v>
      </c>
      <c r="M90" s="332"/>
    </row>
    <row r="91" spans="1:14" ht="16.5" customHeight="1">
      <c r="A91" s="79">
        <v>45822</v>
      </c>
      <c r="B91" s="107" t="str">
        <f t="shared" si="1"/>
        <v>sobota</v>
      </c>
      <c r="C91" s="167" t="s">
        <v>44</v>
      </c>
      <c r="D91" s="168" t="s">
        <v>50</v>
      </c>
      <c r="E91" s="110">
        <v>0.67013888888888884</v>
      </c>
      <c r="F91" s="100" t="s">
        <v>25</v>
      </c>
      <c r="G91" s="110">
        <v>0.77083333333333337</v>
      </c>
      <c r="H91" s="328" t="s">
        <v>62</v>
      </c>
      <c r="I91" s="345" t="s">
        <v>119</v>
      </c>
      <c r="J91" s="346" t="s">
        <v>88</v>
      </c>
      <c r="K91" s="344" t="s">
        <v>138</v>
      </c>
      <c r="L91" s="347">
        <v>3</v>
      </c>
      <c r="M91" s="332"/>
    </row>
    <row r="92" spans="1:14" ht="16.5" customHeight="1" thickBot="1">
      <c r="A92" s="173">
        <v>45822</v>
      </c>
      <c r="B92" s="111" t="str">
        <f t="shared" si="1"/>
        <v>sobota</v>
      </c>
      <c r="C92" s="169" t="s">
        <v>44</v>
      </c>
      <c r="D92" s="170" t="s">
        <v>50</v>
      </c>
      <c r="E92" s="103">
        <v>0.77777777777777779</v>
      </c>
      <c r="F92" s="102" t="s">
        <v>25</v>
      </c>
      <c r="G92" s="103">
        <v>0.87847222222222221</v>
      </c>
      <c r="H92" s="348"/>
      <c r="I92" s="334"/>
      <c r="J92" s="404"/>
      <c r="K92" s="335"/>
      <c r="L92" s="336"/>
      <c r="M92" s="332"/>
    </row>
    <row r="93" spans="1:14" ht="16.5" customHeight="1">
      <c r="A93" s="82">
        <v>45823</v>
      </c>
      <c r="B93" s="96" t="str">
        <f t="shared" si="1"/>
        <v>niedziela</v>
      </c>
      <c r="C93" s="165" t="s">
        <v>44</v>
      </c>
      <c r="D93" s="166" t="s">
        <v>50</v>
      </c>
      <c r="E93" s="105">
        <v>0.33333333333333331</v>
      </c>
      <c r="F93" s="106" t="s">
        <v>25</v>
      </c>
      <c r="G93" s="105">
        <v>0.43402777777777779</v>
      </c>
      <c r="H93" s="202" t="s">
        <v>54</v>
      </c>
      <c r="I93" s="66" t="s">
        <v>86</v>
      </c>
      <c r="J93" s="298" t="s">
        <v>121</v>
      </c>
      <c r="K93" s="313" t="s">
        <v>87</v>
      </c>
      <c r="L93" s="71">
        <v>3</v>
      </c>
      <c r="M93" s="157"/>
      <c r="N93" s="157"/>
    </row>
    <row r="94" spans="1:14" ht="16.5" customHeight="1">
      <c r="A94" s="84">
        <v>45823</v>
      </c>
      <c r="B94" s="99" t="str">
        <f t="shared" si="1"/>
        <v>niedziela</v>
      </c>
      <c r="C94" s="167" t="s">
        <v>44</v>
      </c>
      <c r="D94" s="168" t="s">
        <v>50</v>
      </c>
      <c r="E94" s="108">
        <v>0.44097222222222227</v>
      </c>
      <c r="F94" s="109" t="s">
        <v>25</v>
      </c>
      <c r="G94" s="108">
        <v>0.54166666666666663</v>
      </c>
      <c r="H94" s="117" t="s">
        <v>100</v>
      </c>
      <c r="I94" s="306" t="s">
        <v>115</v>
      </c>
      <c r="J94" s="298" t="s">
        <v>104</v>
      </c>
      <c r="K94" s="313" t="s">
        <v>87</v>
      </c>
      <c r="L94" s="63">
        <v>3</v>
      </c>
    </row>
    <row r="95" spans="1:14" ht="16.5" customHeight="1">
      <c r="A95" s="84">
        <v>45823</v>
      </c>
      <c r="B95" s="99" t="str">
        <f t="shared" si="1"/>
        <v>niedziela</v>
      </c>
      <c r="C95" s="167" t="s">
        <v>44</v>
      </c>
      <c r="D95" s="168" t="s">
        <v>50</v>
      </c>
      <c r="E95" s="110">
        <v>0.5625</v>
      </c>
      <c r="F95" s="100" t="s">
        <v>25</v>
      </c>
      <c r="G95" s="110">
        <v>0.66319444444444442</v>
      </c>
      <c r="H95" s="337" t="s">
        <v>114</v>
      </c>
      <c r="I95" s="293" t="s">
        <v>115</v>
      </c>
      <c r="J95" s="251" t="s">
        <v>99</v>
      </c>
      <c r="K95" s="280" t="s">
        <v>87</v>
      </c>
      <c r="L95" s="71">
        <v>3</v>
      </c>
      <c r="M95" s="332"/>
      <c r="N95" s="332"/>
    </row>
    <row r="96" spans="1:14" ht="16.5" customHeight="1">
      <c r="A96" s="84">
        <v>45823</v>
      </c>
      <c r="B96" s="99" t="str">
        <f t="shared" si="1"/>
        <v>niedziela</v>
      </c>
      <c r="C96" s="167" t="s">
        <v>44</v>
      </c>
      <c r="D96" s="168" t="s">
        <v>50</v>
      </c>
      <c r="E96" s="110">
        <v>0.67013888888888884</v>
      </c>
      <c r="F96" s="100" t="s">
        <v>25</v>
      </c>
      <c r="G96" s="110">
        <v>0.77083333333333337</v>
      </c>
      <c r="H96" s="117" t="s">
        <v>111</v>
      </c>
      <c r="I96" s="293" t="s">
        <v>115</v>
      </c>
      <c r="J96" s="251" t="s">
        <v>98</v>
      </c>
      <c r="K96" s="313" t="s">
        <v>87</v>
      </c>
      <c r="L96" s="71">
        <v>3</v>
      </c>
      <c r="M96" s="332"/>
    </row>
    <row r="97" spans="1:13" ht="16.5" customHeight="1" thickBot="1">
      <c r="A97" s="87">
        <v>45823</v>
      </c>
      <c r="B97" s="101" t="str">
        <f t="shared" si="1"/>
        <v>niedziela</v>
      </c>
      <c r="C97" s="169" t="s">
        <v>44</v>
      </c>
      <c r="D97" s="170" t="s">
        <v>50</v>
      </c>
      <c r="E97" s="103">
        <v>0.77777777777777779</v>
      </c>
      <c r="F97" s="102" t="s">
        <v>25</v>
      </c>
      <c r="G97" s="103">
        <v>0.87847222222222221</v>
      </c>
      <c r="H97" s="126" t="s">
        <v>112</v>
      </c>
      <c r="I97" s="307" t="s">
        <v>115</v>
      </c>
      <c r="J97" s="320" t="s">
        <v>102</v>
      </c>
      <c r="K97" s="316" t="s">
        <v>87</v>
      </c>
      <c r="L97" s="196">
        <v>3</v>
      </c>
      <c r="M97" s="332"/>
    </row>
    <row r="98" spans="1:13" ht="16.5" customHeight="1">
      <c r="A98" s="246">
        <v>45836</v>
      </c>
      <c r="B98" s="104" t="str">
        <f t="shared" si="1"/>
        <v>sobota</v>
      </c>
      <c r="C98" s="165" t="s">
        <v>44</v>
      </c>
      <c r="D98" s="166" t="s">
        <v>50</v>
      </c>
      <c r="E98" s="105">
        <v>0.33333333333333331</v>
      </c>
      <c r="F98" s="106" t="s">
        <v>25</v>
      </c>
      <c r="G98" s="105">
        <v>0.43402777777777779</v>
      </c>
      <c r="H98" s="177" t="s">
        <v>53</v>
      </c>
      <c r="I98" s="66" t="s">
        <v>86</v>
      </c>
      <c r="J98" s="303" t="s">
        <v>89</v>
      </c>
      <c r="K98" s="149" t="s">
        <v>87</v>
      </c>
      <c r="L98" s="33">
        <v>3</v>
      </c>
    </row>
    <row r="99" spans="1:13" ht="16.5" customHeight="1">
      <c r="A99" s="247">
        <v>45836</v>
      </c>
      <c r="B99" s="107" t="str">
        <f t="shared" si="1"/>
        <v>sobota</v>
      </c>
      <c r="C99" s="167" t="s">
        <v>44</v>
      </c>
      <c r="D99" s="168" t="s">
        <v>50</v>
      </c>
      <c r="E99" s="108">
        <v>0.44097222222222227</v>
      </c>
      <c r="F99" s="109" t="s">
        <v>25</v>
      </c>
      <c r="G99" s="108">
        <v>0.54166666666666663</v>
      </c>
      <c r="H99" s="414" t="s">
        <v>64</v>
      </c>
      <c r="I99" s="422" t="s">
        <v>108</v>
      </c>
      <c r="J99" s="423" t="s">
        <v>120</v>
      </c>
      <c r="K99" s="424" t="s">
        <v>87</v>
      </c>
      <c r="L99" s="425">
        <v>3</v>
      </c>
    </row>
    <row r="100" spans="1:13" ht="16.5" customHeight="1">
      <c r="A100" s="247">
        <v>45836</v>
      </c>
      <c r="B100" s="107" t="str">
        <f t="shared" si="1"/>
        <v>sobota</v>
      </c>
      <c r="C100" s="167" t="s">
        <v>44</v>
      </c>
      <c r="D100" s="168" t="s">
        <v>50</v>
      </c>
      <c r="E100" s="110">
        <v>0.5625</v>
      </c>
      <c r="F100" s="100" t="s">
        <v>25</v>
      </c>
      <c r="G100" s="110">
        <v>0.66319444444444442</v>
      </c>
      <c r="H100" s="117" t="s">
        <v>112</v>
      </c>
      <c r="I100" s="314" t="s">
        <v>115</v>
      </c>
      <c r="J100" s="298" t="s">
        <v>102</v>
      </c>
      <c r="K100" s="280" t="s">
        <v>87</v>
      </c>
      <c r="L100" s="71">
        <v>3</v>
      </c>
    </row>
    <row r="101" spans="1:13" ht="16.5" customHeight="1">
      <c r="A101" s="247">
        <v>45836</v>
      </c>
      <c r="B101" s="107" t="str">
        <f t="shared" si="1"/>
        <v>sobota</v>
      </c>
      <c r="C101" s="167" t="s">
        <v>44</v>
      </c>
      <c r="D101" s="168" t="s">
        <v>50</v>
      </c>
      <c r="E101" s="110">
        <v>0.67013888888888884</v>
      </c>
      <c r="F101" s="100" t="s">
        <v>25</v>
      </c>
      <c r="G101" s="110">
        <v>0.77083333333333337</v>
      </c>
      <c r="H101" s="117" t="s">
        <v>114</v>
      </c>
      <c r="I101" s="306" t="s">
        <v>115</v>
      </c>
      <c r="J101" s="298" t="s">
        <v>99</v>
      </c>
      <c r="K101" s="313" t="s">
        <v>87</v>
      </c>
      <c r="L101" s="71">
        <v>3</v>
      </c>
    </row>
    <row r="102" spans="1:13" ht="16.5" customHeight="1" thickBot="1">
      <c r="A102" s="248">
        <v>45836</v>
      </c>
      <c r="B102" s="111" t="str">
        <f t="shared" si="1"/>
        <v>sobota</v>
      </c>
      <c r="C102" s="169" t="s">
        <v>44</v>
      </c>
      <c r="D102" s="170" t="s">
        <v>50</v>
      </c>
      <c r="E102" s="103">
        <v>0.77777777777777779</v>
      </c>
      <c r="F102" s="102" t="s">
        <v>25</v>
      </c>
      <c r="G102" s="103">
        <v>0.87847222222222221</v>
      </c>
      <c r="H102" s="114"/>
      <c r="I102" s="52"/>
      <c r="J102" s="299"/>
      <c r="K102" s="159"/>
      <c r="L102" s="221"/>
    </row>
    <row r="103" spans="1:13" ht="16.5" customHeight="1">
      <c r="A103" s="82">
        <v>45837</v>
      </c>
      <c r="B103" s="96" t="str">
        <f t="shared" si="1"/>
        <v>niedziela</v>
      </c>
      <c r="C103" s="165" t="s">
        <v>44</v>
      </c>
      <c r="D103" s="166" t="s">
        <v>50</v>
      </c>
      <c r="E103" s="98">
        <v>0.33333333333333331</v>
      </c>
      <c r="F103" s="97" t="s">
        <v>25</v>
      </c>
      <c r="G103" s="98">
        <v>0.43402777777777779</v>
      </c>
      <c r="H103" s="117" t="s">
        <v>113</v>
      </c>
      <c r="I103" s="314" t="s">
        <v>115</v>
      </c>
      <c r="J103" s="297" t="s">
        <v>101</v>
      </c>
      <c r="K103" s="313" t="s">
        <v>87</v>
      </c>
      <c r="L103" s="207">
        <v>3</v>
      </c>
    </row>
    <row r="104" spans="1:13" ht="16.5" customHeight="1">
      <c r="A104" s="84">
        <v>45837</v>
      </c>
      <c r="B104" s="99" t="str">
        <f t="shared" si="1"/>
        <v>niedziela</v>
      </c>
      <c r="C104" s="167" t="s">
        <v>44</v>
      </c>
      <c r="D104" s="168" t="s">
        <v>50</v>
      </c>
      <c r="E104" s="108">
        <v>0.44097222222222227</v>
      </c>
      <c r="F104" s="109" t="s">
        <v>25</v>
      </c>
      <c r="G104" s="108">
        <v>0.54166666666666663</v>
      </c>
      <c r="H104" s="117" t="s">
        <v>111</v>
      </c>
      <c r="I104" s="306" t="s">
        <v>115</v>
      </c>
      <c r="J104" s="298" t="s">
        <v>98</v>
      </c>
      <c r="K104" s="313" t="s">
        <v>87</v>
      </c>
      <c r="L104" s="71">
        <v>3</v>
      </c>
    </row>
    <row r="105" spans="1:13" ht="16.5" customHeight="1">
      <c r="A105" s="84">
        <v>45837</v>
      </c>
      <c r="B105" s="99" t="str">
        <f t="shared" si="1"/>
        <v>niedziela</v>
      </c>
      <c r="C105" s="167" t="s">
        <v>44</v>
      </c>
      <c r="D105" s="168" t="s">
        <v>50</v>
      </c>
      <c r="E105" s="110">
        <v>0.5625</v>
      </c>
      <c r="F105" s="100" t="s">
        <v>25</v>
      </c>
      <c r="G105" s="110">
        <v>0.66319444444444442</v>
      </c>
      <c r="H105" s="57"/>
      <c r="I105" s="66"/>
      <c r="J105" s="298"/>
      <c r="K105" s="280"/>
      <c r="L105" s="71"/>
    </row>
    <row r="106" spans="1:13" ht="16.5" customHeight="1">
      <c r="A106" s="84">
        <v>45837</v>
      </c>
      <c r="B106" s="99" t="str">
        <f t="shared" si="1"/>
        <v>niedziela</v>
      </c>
      <c r="C106" s="167" t="s">
        <v>44</v>
      </c>
      <c r="D106" s="168" t="s">
        <v>50</v>
      </c>
      <c r="E106" s="108">
        <v>0.67013888888888884</v>
      </c>
      <c r="F106" s="109" t="s">
        <v>25</v>
      </c>
      <c r="G106" s="108">
        <v>0.77083333333333337</v>
      </c>
      <c r="H106" s="218"/>
      <c r="I106" s="66"/>
      <c r="J106" s="298"/>
      <c r="K106" s="313"/>
      <c r="L106" s="207"/>
    </row>
    <row r="107" spans="1:13" ht="16.5" customHeight="1" thickBot="1">
      <c r="A107" s="87">
        <v>45837</v>
      </c>
      <c r="B107" s="101" t="str">
        <f t="shared" si="1"/>
        <v>niedziela</v>
      </c>
      <c r="C107" s="169" t="s">
        <v>44</v>
      </c>
      <c r="D107" s="170" t="s">
        <v>50</v>
      </c>
      <c r="E107" s="103">
        <v>0.77777777777777779</v>
      </c>
      <c r="F107" s="102" t="s">
        <v>25</v>
      </c>
      <c r="G107" s="103">
        <v>0.87847222222222221</v>
      </c>
      <c r="H107" s="62"/>
      <c r="I107" s="52"/>
      <c r="J107" s="300"/>
      <c r="K107" s="276"/>
      <c r="L107" s="75"/>
    </row>
    <row r="108" spans="1:13" ht="16.5" customHeight="1" thickBot="1">
      <c r="A108" s="91"/>
      <c r="B108" s="92"/>
      <c r="C108" s="93"/>
      <c r="D108" s="94"/>
      <c r="E108" s="95"/>
      <c r="F108" s="94"/>
      <c r="G108" s="95"/>
      <c r="H108" s="41"/>
      <c r="I108" s="40"/>
      <c r="J108" s="42"/>
      <c r="K108" s="51"/>
      <c r="L108" s="65">
        <f>SUM(L8:L107)</f>
        <v>246</v>
      </c>
    </row>
    <row r="110" spans="1:13">
      <c r="A110" s="18"/>
      <c r="B110" s="18"/>
      <c r="C110" s="19"/>
      <c r="D110" s="18"/>
      <c r="E110" s="18"/>
      <c r="F110" s="18"/>
      <c r="G110" s="18"/>
      <c r="H110" s="50" t="s">
        <v>37</v>
      </c>
      <c r="I110" s="54"/>
      <c r="J110" s="55"/>
      <c r="K110" s="39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1"/>
      <c r="I111" s="42"/>
      <c r="J111" s="51"/>
      <c r="K111" s="39"/>
      <c r="L111" s="18"/>
    </row>
    <row r="112" spans="1:13">
      <c r="A112" s="18"/>
      <c r="B112" s="18"/>
      <c r="C112" s="19"/>
      <c r="D112" s="18"/>
      <c r="E112" s="18"/>
      <c r="F112" s="18"/>
      <c r="G112" s="18"/>
      <c r="H112" s="41"/>
      <c r="I112" s="42"/>
      <c r="K112" s="39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77" t="s">
        <v>64</v>
      </c>
      <c r="I113" s="42">
        <f ca="1">SUMIF($H$8:$H$110,H113,$L$8:$L$103)</f>
        <v>18</v>
      </c>
      <c r="J113" t="s">
        <v>120</v>
      </c>
      <c r="K113" s="26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77" t="s">
        <v>52</v>
      </c>
      <c r="I114" s="20">
        <f>SUMIF($H$8:$H$98,H114,$L$8:$L$98)</f>
        <v>9</v>
      </c>
      <c r="J114" t="s">
        <v>88</v>
      </c>
      <c r="K114" s="26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77" t="s">
        <v>62</v>
      </c>
      <c r="I115" s="42">
        <f>SUMIF($H$8:$H$104,H115,$L$8:$L$104)</f>
        <v>18</v>
      </c>
      <c r="J115" t="s">
        <v>88</v>
      </c>
      <c r="K115" s="26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77" t="s">
        <v>53</v>
      </c>
      <c r="I116" s="42">
        <f>SUMIF($H$8:$H$103,H116,$L$8:$L$103)</f>
        <v>18</v>
      </c>
      <c r="J116" t="s">
        <v>89</v>
      </c>
      <c r="K116" s="268">
        <v>18</v>
      </c>
      <c r="L116" s="18"/>
    </row>
    <row r="117" spans="1:12">
      <c r="A117" s="18"/>
      <c r="B117" s="18"/>
      <c r="C117" s="261"/>
      <c r="D117" s="18"/>
      <c r="E117" s="18"/>
      <c r="F117" s="18"/>
      <c r="G117" s="18"/>
      <c r="H117" s="202" t="s">
        <v>54</v>
      </c>
      <c r="I117" s="42">
        <f>SUMIF($H$8:$H$93,H117,$L$8:$L$93)</f>
        <v>9</v>
      </c>
      <c r="J117" t="s">
        <v>121</v>
      </c>
      <c r="K117" s="268">
        <v>9</v>
      </c>
      <c r="L117" s="53"/>
    </row>
    <row r="118" spans="1:12">
      <c r="A118" s="18"/>
      <c r="B118" s="18"/>
      <c r="C118" s="19"/>
      <c r="D118" s="18"/>
      <c r="E118" s="18"/>
      <c r="F118" s="18"/>
      <c r="G118" s="18"/>
      <c r="H118" s="194"/>
      <c r="I118" s="42"/>
      <c r="K118" s="26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77" t="s">
        <v>65</v>
      </c>
      <c r="I119" s="42">
        <f>SUMIF($H$8:$H$82,H119,$L$8:$L$82)</f>
        <v>18</v>
      </c>
      <c r="J119" t="s">
        <v>118</v>
      </c>
      <c r="K119" s="268">
        <v>18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77" t="s">
        <v>66</v>
      </c>
      <c r="I120" s="42">
        <f ca="1">SUMIF($H$8:$H$110,H120,$L$8:$L$104)</f>
        <v>18</v>
      </c>
      <c r="J120" t="s">
        <v>126</v>
      </c>
      <c r="K120" s="268">
        <v>18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177" t="s">
        <v>67</v>
      </c>
      <c r="I121" s="42">
        <f ca="1">SUMIF($H$8:$H$110,H121,$L$8:$L$98)</f>
        <v>9</v>
      </c>
      <c r="J121" t="s">
        <v>117</v>
      </c>
      <c r="K121" s="268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04" t="s">
        <v>68</v>
      </c>
      <c r="I122" s="42">
        <f>SUMIF($H$8:$H$104,H122,$L$8:$L$104)</f>
        <v>18</v>
      </c>
      <c r="J122" t="s">
        <v>117</v>
      </c>
      <c r="K122" s="268">
        <v>18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275" t="s">
        <v>69</v>
      </c>
      <c r="I123" s="20">
        <f>SUMIF($H$8:$H$87,H123,$L$8:$L$87)</f>
        <v>18</v>
      </c>
      <c r="J123" s="309" t="s">
        <v>137</v>
      </c>
      <c r="K123" s="271">
        <v>18</v>
      </c>
      <c r="L123" s="53"/>
    </row>
    <row r="124" spans="1:12">
      <c r="A124" s="18"/>
      <c r="B124" s="18"/>
      <c r="C124" s="19"/>
      <c r="D124" s="18"/>
      <c r="E124" s="18"/>
      <c r="F124" s="18"/>
      <c r="G124" s="18"/>
      <c r="H124" s="275" t="s">
        <v>70</v>
      </c>
      <c r="I124" s="42">
        <f>SUMIF($H$8:$H$104,H124,$L$8:$L$104)</f>
        <v>18</v>
      </c>
      <c r="J124" s="309" t="s">
        <v>116</v>
      </c>
      <c r="K124" s="271">
        <v>18</v>
      </c>
      <c r="L124" s="53"/>
    </row>
    <row r="125" spans="1:12">
      <c r="A125" s="18"/>
      <c r="B125" s="18"/>
      <c r="C125" s="19"/>
      <c r="D125" s="18"/>
      <c r="E125" s="18"/>
      <c r="F125" s="18"/>
      <c r="G125" s="18"/>
      <c r="H125" s="305" t="s">
        <v>71</v>
      </c>
      <c r="I125" s="42">
        <f>SUMIF($H$8:$H$100,H125,$L$8:$L$100)</f>
        <v>18</v>
      </c>
      <c r="J125" s="309" t="s">
        <v>116</v>
      </c>
      <c r="K125" s="271">
        <v>18</v>
      </c>
      <c r="L125" s="53"/>
    </row>
    <row r="126" spans="1:12">
      <c r="A126" s="18"/>
      <c r="B126" s="18"/>
      <c r="C126" s="19"/>
      <c r="D126" s="18"/>
      <c r="E126" s="18"/>
      <c r="F126" s="18"/>
      <c r="G126" s="18"/>
      <c r="H126" s="275" t="s">
        <v>135</v>
      </c>
      <c r="I126" s="20">
        <f>SUMIF($H$8:$H$102,H126,$L$8:$L$102)</f>
        <v>3</v>
      </c>
      <c r="J126" s="309" t="s">
        <v>132</v>
      </c>
      <c r="K126" s="271">
        <v>9</v>
      </c>
      <c r="L126" s="53"/>
    </row>
    <row r="127" spans="1:12">
      <c r="A127" s="18"/>
      <c r="B127" s="18"/>
      <c r="C127" s="19"/>
      <c r="D127" s="18"/>
      <c r="E127" s="18"/>
      <c r="F127" s="18"/>
      <c r="G127" s="18"/>
      <c r="H127" s="117"/>
      <c r="I127" s="20"/>
      <c r="J127" s="262"/>
      <c r="K127" s="270"/>
      <c r="L127" s="53"/>
    </row>
    <row r="128" spans="1:12">
      <c r="A128" s="18"/>
      <c r="B128" s="18"/>
      <c r="C128" s="19"/>
      <c r="D128" s="18"/>
      <c r="E128" s="18"/>
      <c r="F128" s="18"/>
      <c r="G128" s="18"/>
      <c r="H128" s="117" t="s">
        <v>94</v>
      </c>
      <c r="I128" s="321">
        <f>SUMIF($H$8:$H$87,H128,$L$8:$L$87)</f>
        <v>9</v>
      </c>
      <c r="J128" s="274" t="s">
        <v>95</v>
      </c>
      <c r="K128" s="295">
        <v>9</v>
      </c>
      <c r="L128" s="53"/>
    </row>
    <row r="129" spans="1:12">
      <c r="A129" s="18"/>
      <c r="B129" s="18"/>
      <c r="C129" s="19"/>
      <c r="D129" s="18"/>
      <c r="E129" s="18"/>
      <c r="F129" s="18"/>
      <c r="G129" s="18"/>
      <c r="H129" s="117" t="s">
        <v>100</v>
      </c>
      <c r="I129" s="321">
        <f>SUMIF($H$8:$H$102,H129,$L$8:$L$102)</f>
        <v>9</v>
      </c>
      <c r="J129" s="274" t="s">
        <v>105</v>
      </c>
      <c r="K129" s="270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17" t="s">
        <v>111</v>
      </c>
      <c r="I130" s="322">
        <f>SUMIF($H$8:$H$104,H130,$L$8:$L$104)</f>
        <v>9</v>
      </c>
      <c r="J130" s="274" t="s">
        <v>98</v>
      </c>
      <c r="K130" s="270">
        <v>9</v>
      </c>
      <c r="L130" s="18"/>
    </row>
    <row r="131" spans="1:12">
      <c r="A131" s="18"/>
      <c r="B131" s="18"/>
      <c r="C131" s="19"/>
      <c r="D131" s="18"/>
      <c r="E131" s="18"/>
      <c r="F131" s="18"/>
      <c r="G131" s="18"/>
      <c r="H131" s="117" t="s">
        <v>114</v>
      </c>
      <c r="I131" s="322">
        <f>SUMIF($H$8:$H$101,H131,$L$8:$L$101)</f>
        <v>9</v>
      </c>
      <c r="J131" s="274" t="s">
        <v>99</v>
      </c>
      <c r="K131" s="270">
        <v>9</v>
      </c>
      <c r="L131" s="18"/>
    </row>
    <row r="132" spans="1:12">
      <c r="A132" s="18"/>
      <c r="B132" s="18"/>
      <c r="C132" s="19"/>
      <c r="D132" s="18"/>
      <c r="E132" s="18"/>
      <c r="F132" s="18"/>
      <c r="G132" s="18"/>
      <c r="H132" s="117" t="s">
        <v>113</v>
      </c>
      <c r="I132" s="321">
        <f>SUMIF($H$8:$H$103,H132,$L$8:$L$103)</f>
        <v>9</v>
      </c>
      <c r="J132" s="274" t="s">
        <v>101</v>
      </c>
      <c r="K132" s="27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17" t="s">
        <v>112</v>
      </c>
      <c r="I133" s="321">
        <f>SUMIF($H$8:$H$100,H133,$L$8:$L$100)</f>
        <v>9</v>
      </c>
      <c r="J133" s="274" t="s">
        <v>102</v>
      </c>
      <c r="K133" s="27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8"/>
      <c r="I134" s="20"/>
      <c r="J134" s="21"/>
      <c r="K134" s="323">
        <f>SUM(K113:K133)</f>
        <v>252</v>
      </c>
      <c r="L134" s="18"/>
    </row>
    <row r="137" spans="1:12">
      <c r="H137" s="263"/>
    </row>
  </sheetData>
  <autoFilter ref="A7:L110">
    <filterColumn colId="4" showButton="0"/>
    <filterColumn colId="5" showButton="0"/>
  </autoFilter>
  <mergeCells count="3">
    <mergeCell ref="H6:I6"/>
    <mergeCell ref="E7:G7"/>
    <mergeCell ref="J5:L5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0" zoomScale="93" zoomScaleNormal="93" workbookViewId="0">
      <selection activeCell="E106" sqref="E106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30"/>
      <c r="I2" s="20"/>
      <c r="J2" s="21"/>
      <c r="K2" s="22"/>
      <c r="L2" s="174" t="s">
        <v>39</v>
      </c>
    </row>
    <row r="3" spans="1:15" ht="19.5" customHeight="1">
      <c r="A3" s="23" t="s">
        <v>11</v>
      </c>
      <c r="B3" s="72" t="s">
        <v>49</v>
      </c>
      <c r="C3" s="73"/>
      <c r="D3" s="25"/>
      <c r="E3" s="18"/>
      <c r="F3" s="18"/>
      <c r="G3" s="18"/>
      <c r="H3" s="48" t="s">
        <v>41</v>
      </c>
      <c r="I3" s="20"/>
      <c r="J3" s="26"/>
      <c r="K3" s="28"/>
      <c r="L3" s="175" t="s">
        <v>47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2" t="s">
        <v>13</v>
      </c>
      <c r="I4" s="20"/>
      <c r="J4" s="413">
        <v>45803</v>
      </c>
      <c r="K4" s="49"/>
      <c r="L4" s="25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35" t="s">
        <v>149</v>
      </c>
      <c r="K5" s="436"/>
      <c r="L5" s="436"/>
    </row>
    <row r="6" spans="1:15" ht="19.5" customHeight="1" thickBot="1">
      <c r="A6" s="23"/>
      <c r="B6" s="29"/>
      <c r="C6" s="25"/>
      <c r="D6" s="25"/>
      <c r="E6" s="18"/>
      <c r="F6" s="18"/>
      <c r="G6" s="18"/>
      <c r="H6" s="30"/>
      <c r="I6" s="32"/>
      <c r="J6" s="21"/>
      <c r="K6" s="22"/>
      <c r="L6" s="18"/>
    </row>
    <row r="7" spans="1:15" ht="24" customHeight="1" thickBot="1">
      <c r="A7" s="47" t="s">
        <v>15</v>
      </c>
      <c r="B7" s="43" t="s">
        <v>16</v>
      </c>
      <c r="C7" s="44" t="s">
        <v>17</v>
      </c>
      <c r="D7" s="44" t="s">
        <v>18</v>
      </c>
      <c r="E7" s="430" t="s">
        <v>19</v>
      </c>
      <c r="F7" s="430"/>
      <c r="G7" s="430"/>
      <c r="H7" s="47" t="s">
        <v>20</v>
      </c>
      <c r="I7" s="38" t="s">
        <v>21</v>
      </c>
      <c r="J7" s="38" t="s">
        <v>22</v>
      </c>
      <c r="K7" s="45" t="s">
        <v>23</v>
      </c>
      <c r="L7" s="46" t="s">
        <v>24</v>
      </c>
    </row>
    <row r="8" spans="1:15" ht="16.5" customHeight="1">
      <c r="A8" s="123">
        <v>45724</v>
      </c>
      <c r="B8" s="89" t="str">
        <f t="shared" ref="B8:B69" si="0">IF(WEEKDAY(A8,2)=5,"piątek",IF(WEEKDAY(A8,2)=6,"sobota",IF(WEEKDAY(A8,2)=7,"niedziela","Błąd")))</f>
        <v>sobota</v>
      </c>
      <c r="C8" s="165" t="s">
        <v>48</v>
      </c>
      <c r="D8" s="166" t="s">
        <v>50</v>
      </c>
      <c r="E8" s="146">
        <v>0.33333333333333331</v>
      </c>
      <c r="F8" s="147" t="s">
        <v>25</v>
      </c>
      <c r="G8" s="200">
        <v>0.43402777777777779</v>
      </c>
      <c r="H8" s="317" t="s">
        <v>77</v>
      </c>
      <c r="I8" s="64" t="s">
        <v>86</v>
      </c>
      <c r="J8" s="193" t="s">
        <v>122</v>
      </c>
      <c r="K8" s="182" t="s">
        <v>87</v>
      </c>
      <c r="L8" s="70">
        <v>3</v>
      </c>
    </row>
    <row r="9" spans="1:15" ht="16.5" customHeight="1">
      <c r="A9" s="120">
        <v>45724</v>
      </c>
      <c r="B9" s="160" t="str">
        <f t="shared" si="0"/>
        <v>sobota</v>
      </c>
      <c r="C9" s="167" t="s">
        <v>48</v>
      </c>
      <c r="D9" s="168" t="s">
        <v>50</v>
      </c>
      <c r="E9" s="140">
        <v>0.44097222222222227</v>
      </c>
      <c r="F9" s="141" t="s">
        <v>25</v>
      </c>
      <c r="G9" s="95">
        <v>0.54166666666666663</v>
      </c>
      <c r="H9" s="304" t="s">
        <v>74</v>
      </c>
      <c r="I9" s="66" t="s">
        <v>86</v>
      </c>
      <c r="J9" s="189" t="s">
        <v>91</v>
      </c>
      <c r="K9" s="184" t="s">
        <v>87</v>
      </c>
      <c r="L9" s="71">
        <v>3</v>
      </c>
    </row>
    <row r="10" spans="1:15" ht="16.5" customHeight="1">
      <c r="A10" s="120">
        <v>45724</v>
      </c>
      <c r="B10" s="160" t="str">
        <f t="shared" si="0"/>
        <v>sobota</v>
      </c>
      <c r="C10" s="167" t="s">
        <v>48</v>
      </c>
      <c r="D10" s="168" t="s">
        <v>50</v>
      </c>
      <c r="E10" s="140">
        <v>0.5625</v>
      </c>
      <c r="F10" s="141" t="s">
        <v>25</v>
      </c>
      <c r="G10" s="95">
        <v>0.66319444444444442</v>
      </c>
      <c r="H10" s="275" t="s">
        <v>79</v>
      </c>
      <c r="I10" s="66" t="s">
        <v>86</v>
      </c>
      <c r="J10" s="189" t="s">
        <v>123</v>
      </c>
      <c r="K10" s="183" t="s">
        <v>87</v>
      </c>
      <c r="L10" s="63">
        <v>3</v>
      </c>
    </row>
    <row r="11" spans="1:15" ht="16.5" customHeight="1">
      <c r="A11" s="120">
        <v>45724</v>
      </c>
      <c r="B11" s="160" t="str">
        <f t="shared" si="0"/>
        <v>sobota</v>
      </c>
      <c r="C11" s="167" t="s">
        <v>48</v>
      </c>
      <c r="D11" s="168" t="s">
        <v>50</v>
      </c>
      <c r="E11" s="140">
        <v>0.67013888888888884</v>
      </c>
      <c r="F11" s="141" t="s">
        <v>25</v>
      </c>
      <c r="G11" s="95">
        <v>0.77083333333333337</v>
      </c>
      <c r="H11" s="177" t="s">
        <v>73</v>
      </c>
      <c r="I11" s="66" t="s">
        <v>86</v>
      </c>
      <c r="J11" s="58" t="s">
        <v>104</v>
      </c>
      <c r="K11" s="184" t="s">
        <v>87</v>
      </c>
      <c r="L11" s="63">
        <v>3</v>
      </c>
    </row>
    <row r="12" spans="1:15" ht="16.5" customHeight="1" thickBot="1">
      <c r="A12" s="163">
        <v>45724</v>
      </c>
      <c r="B12" s="160" t="str">
        <f t="shared" si="0"/>
        <v>sobota</v>
      </c>
      <c r="C12" s="167" t="s">
        <v>48</v>
      </c>
      <c r="D12" s="170" t="s">
        <v>50</v>
      </c>
      <c r="E12" s="140">
        <v>0.77777777777777779</v>
      </c>
      <c r="F12" s="141" t="s">
        <v>25</v>
      </c>
      <c r="G12" s="257">
        <v>0.87847222222222221</v>
      </c>
      <c r="H12" s="177" t="s">
        <v>52</v>
      </c>
      <c r="I12" s="66" t="s">
        <v>86</v>
      </c>
      <c r="J12" s="61" t="s">
        <v>88</v>
      </c>
      <c r="K12" s="184" t="s">
        <v>87</v>
      </c>
      <c r="L12" s="63">
        <v>3</v>
      </c>
      <c r="M12" s="67"/>
      <c r="N12" s="67"/>
      <c r="O12" s="67"/>
    </row>
    <row r="13" spans="1:15" ht="16.5" customHeight="1">
      <c r="A13" s="121">
        <v>45725</v>
      </c>
      <c r="B13" s="258" t="str">
        <f t="shared" si="0"/>
        <v>niedziela</v>
      </c>
      <c r="C13" s="165" t="s">
        <v>48</v>
      </c>
      <c r="D13" s="166" t="s">
        <v>50</v>
      </c>
      <c r="E13" s="146">
        <v>0.33333333333333331</v>
      </c>
      <c r="F13" s="147" t="s">
        <v>25</v>
      </c>
      <c r="G13" s="150">
        <v>0.43402777777777779</v>
      </c>
      <c r="H13" s="317" t="s">
        <v>75</v>
      </c>
      <c r="I13" s="203" t="s">
        <v>86</v>
      </c>
      <c r="J13" s="193" t="s">
        <v>124</v>
      </c>
      <c r="K13" s="190" t="s">
        <v>87</v>
      </c>
      <c r="L13" s="205">
        <v>3</v>
      </c>
    </row>
    <row r="14" spans="1:15" ht="16.5" customHeight="1">
      <c r="A14" s="121">
        <v>45725</v>
      </c>
      <c r="B14" s="86" t="str">
        <f t="shared" si="0"/>
        <v>niedziela</v>
      </c>
      <c r="C14" s="167" t="s">
        <v>48</v>
      </c>
      <c r="D14" s="168" t="s">
        <v>50</v>
      </c>
      <c r="E14" s="140">
        <v>0.44097222222222227</v>
      </c>
      <c r="F14" s="141" t="s">
        <v>25</v>
      </c>
      <c r="G14" s="259">
        <v>0.54166666666666663</v>
      </c>
      <c r="H14" s="304" t="s">
        <v>74</v>
      </c>
      <c r="I14" s="66" t="s">
        <v>86</v>
      </c>
      <c r="J14" s="189" t="s">
        <v>91</v>
      </c>
      <c r="K14" s="184" t="s">
        <v>87</v>
      </c>
      <c r="L14" s="71">
        <v>3</v>
      </c>
    </row>
    <row r="15" spans="1:15" ht="16.5" customHeight="1">
      <c r="A15" s="121">
        <v>45725</v>
      </c>
      <c r="B15" s="86" t="str">
        <f t="shared" si="0"/>
        <v>niedziela</v>
      </c>
      <c r="C15" s="167" t="s">
        <v>48</v>
      </c>
      <c r="D15" s="168" t="s">
        <v>50</v>
      </c>
      <c r="E15" s="140">
        <v>0.5625</v>
      </c>
      <c r="F15" s="141" t="s">
        <v>25</v>
      </c>
      <c r="G15" s="259">
        <v>0.66319444444444442</v>
      </c>
      <c r="H15" s="177"/>
      <c r="I15" s="204"/>
      <c r="J15" s="189"/>
      <c r="K15" s="149"/>
      <c r="L15" s="207"/>
    </row>
    <row r="16" spans="1:15" ht="16.5" customHeight="1">
      <c r="A16" s="121">
        <v>45725</v>
      </c>
      <c r="B16" s="86" t="str">
        <f t="shared" si="0"/>
        <v>niedziela</v>
      </c>
      <c r="C16" s="167" t="s">
        <v>48</v>
      </c>
      <c r="D16" s="168" t="s">
        <v>50</v>
      </c>
      <c r="E16" s="140">
        <v>0.67013888888888884</v>
      </c>
      <c r="F16" s="141" t="s">
        <v>25</v>
      </c>
      <c r="G16" s="259">
        <v>0.77083333333333337</v>
      </c>
      <c r="H16" s="117" t="s">
        <v>94</v>
      </c>
      <c r="I16" s="306" t="s">
        <v>115</v>
      </c>
      <c r="J16" s="303" t="s">
        <v>95</v>
      </c>
      <c r="K16" s="130" t="s">
        <v>87</v>
      </c>
      <c r="L16" s="63">
        <v>3</v>
      </c>
    </row>
    <row r="17" spans="1:15" ht="16.5" customHeight="1" thickBot="1">
      <c r="A17" s="121">
        <v>45725</v>
      </c>
      <c r="B17" s="88" t="str">
        <f t="shared" si="0"/>
        <v>niedziela</v>
      </c>
      <c r="C17" s="178" t="s">
        <v>48</v>
      </c>
      <c r="D17" s="170" t="s">
        <v>50</v>
      </c>
      <c r="E17" s="143">
        <v>0.77777777777777779</v>
      </c>
      <c r="F17" s="144" t="s">
        <v>25</v>
      </c>
      <c r="G17" s="260">
        <v>0.87847222222222221</v>
      </c>
      <c r="H17" s="337" t="s">
        <v>113</v>
      </c>
      <c r="I17" s="314" t="s">
        <v>115</v>
      </c>
      <c r="J17" s="298" t="s">
        <v>101</v>
      </c>
      <c r="K17" s="313" t="s">
        <v>87</v>
      </c>
      <c r="L17" s="207">
        <v>3</v>
      </c>
    </row>
    <row r="18" spans="1:15" ht="16.5" customHeight="1">
      <c r="A18" s="123">
        <v>45731</v>
      </c>
      <c r="B18" s="162" t="str">
        <f t="shared" si="0"/>
        <v>sobota</v>
      </c>
      <c r="C18" s="167" t="s">
        <v>48</v>
      </c>
      <c r="D18" s="166" t="s">
        <v>50</v>
      </c>
      <c r="E18" s="140">
        <v>0.33333333333333331</v>
      </c>
      <c r="F18" s="141" t="s">
        <v>25</v>
      </c>
      <c r="G18" s="95">
        <v>0.43402777777777779</v>
      </c>
      <c r="H18" s="317" t="s">
        <v>77</v>
      </c>
      <c r="I18" s="64" t="s">
        <v>86</v>
      </c>
      <c r="J18" s="193" t="s">
        <v>122</v>
      </c>
      <c r="K18" s="182" t="s">
        <v>87</v>
      </c>
      <c r="L18" s="70">
        <v>3</v>
      </c>
    </row>
    <row r="19" spans="1:15" ht="16.5" customHeight="1">
      <c r="A19" s="120">
        <v>45731</v>
      </c>
      <c r="B19" s="80" t="str">
        <f t="shared" si="0"/>
        <v>sobota</v>
      </c>
      <c r="C19" s="167" t="s">
        <v>48</v>
      </c>
      <c r="D19" s="168" t="s">
        <v>50</v>
      </c>
      <c r="E19" s="140">
        <v>0.44097222222222227</v>
      </c>
      <c r="F19" s="141" t="s">
        <v>25</v>
      </c>
      <c r="G19" s="95">
        <v>0.54166666666666663</v>
      </c>
      <c r="H19" s="304" t="s">
        <v>75</v>
      </c>
      <c r="I19" s="204" t="s">
        <v>86</v>
      </c>
      <c r="J19" s="189" t="s">
        <v>124</v>
      </c>
      <c r="K19" s="149" t="s">
        <v>87</v>
      </c>
      <c r="L19" s="206">
        <v>3</v>
      </c>
    </row>
    <row r="20" spans="1:15" ht="16.5" customHeight="1">
      <c r="A20" s="120">
        <v>45731</v>
      </c>
      <c r="B20" s="80" t="str">
        <f t="shared" si="0"/>
        <v>sobota</v>
      </c>
      <c r="C20" s="167" t="s">
        <v>48</v>
      </c>
      <c r="D20" s="168" t="s">
        <v>50</v>
      </c>
      <c r="E20" s="140">
        <v>0.5625</v>
      </c>
      <c r="F20" s="141" t="s">
        <v>25</v>
      </c>
      <c r="G20" s="95">
        <v>0.66319444444444442</v>
      </c>
      <c r="H20" s="275" t="s">
        <v>80</v>
      </c>
      <c r="I20" s="66" t="s">
        <v>86</v>
      </c>
      <c r="J20" s="189" t="s">
        <v>126</v>
      </c>
      <c r="K20" s="149" t="s">
        <v>87</v>
      </c>
      <c r="L20" s="71">
        <v>3</v>
      </c>
    </row>
    <row r="21" spans="1:15" ht="16.5" customHeight="1">
      <c r="A21" s="120">
        <v>45731</v>
      </c>
      <c r="B21" s="80" t="str">
        <f t="shared" si="0"/>
        <v>sobota</v>
      </c>
      <c r="C21" s="167" t="s">
        <v>48</v>
      </c>
      <c r="D21" s="168" t="s">
        <v>50</v>
      </c>
      <c r="E21" s="137">
        <v>0.67013888888888884</v>
      </c>
      <c r="F21" s="138" t="s">
        <v>25</v>
      </c>
      <c r="G21" s="208">
        <v>0.77083333333333337</v>
      </c>
      <c r="H21" s="328" t="s">
        <v>72</v>
      </c>
      <c r="I21" s="329" t="s">
        <v>86</v>
      </c>
      <c r="J21" s="325" t="s">
        <v>85</v>
      </c>
      <c r="K21" s="330" t="s">
        <v>87</v>
      </c>
      <c r="L21" s="331">
        <v>3</v>
      </c>
      <c r="M21" s="332"/>
      <c r="N21" s="332"/>
    </row>
    <row r="22" spans="1:15" ht="16.5" customHeight="1" thickBot="1">
      <c r="A22" s="120">
        <v>45731</v>
      </c>
      <c r="B22" s="80" t="str">
        <f t="shared" si="0"/>
        <v>sobota</v>
      </c>
      <c r="C22" s="178" t="s">
        <v>48</v>
      </c>
      <c r="D22" s="170" t="s">
        <v>50</v>
      </c>
      <c r="E22" s="154">
        <v>0.77777777777777779</v>
      </c>
      <c r="F22" s="155" t="s">
        <v>25</v>
      </c>
      <c r="G22" s="208">
        <v>0.87847222222222221</v>
      </c>
      <c r="H22" s="177" t="s">
        <v>53</v>
      </c>
      <c r="I22" s="66" t="s">
        <v>86</v>
      </c>
      <c r="J22" s="58" t="s">
        <v>89</v>
      </c>
      <c r="K22" s="149" t="s">
        <v>87</v>
      </c>
      <c r="L22" s="69">
        <v>3</v>
      </c>
    </row>
    <row r="23" spans="1:15" ht="16.5" customHeight="1">
      <c r="A23" s="82">
        <v>45732</v>
      </c>
      <c r="B23" s="83" t="str">
        <f t="shared" si="0"/>
        <v>niedziela</v>
      </c>
      <c r="C23" s="165" t="s">
        <v>48</v>
      </c>
      <c r="D23" s="166" t="s">
        <v>50</v>
      </c>
      <c r="E23" s="134">
        <v>0.33333333333333331</v>
      </c>
      <c r="F23" s="135" t="s">
        <v>25</v>
      </c>
      <c r="G23" s="211">
        <v>0.43402777777777779</v>
      </c>
      <c r="H23" s="277" t="s">
        <v>80</v>
      </c>
      <c r="I23" s="64" t="s">
        <v>86</v>
      </c>
      <c r="J23" s="193" t="s">
        <v>126</v>
      </c>
      <c r="K23" s="190" t="s">
        <v>87</v>
      </c>
      <c r="L23" s="70">
        <v>3</v>
      </c>
    </row>
    <row r="24" spans="1:15" ht="16.5" customHeight="1">
      <c r="A24" s="84">
        <v>45732</v>
      </c>
      <c r="B24" s="85" t="str">
        <f t="shared" si="0"/>
        <v>niedziela</v>
      </c>
      <c r="C24" s="167" t="s">
        <v>48</v>
      </c>
      <c r="D24" s="168" t="s">
        <v>50</v>
      </c>
      <c r="E24" s="137">
        <v>0.44097222222222227</v>
      </c>
      <c r="F24" s="138" t="s">
        <v>25</v>
      </c>
      <c r="G24" s="212">
        <v>0.54166666666666663</v>
      </c>
      <c r="H24" s="177" t="s">
        <v>72</v>
      </c>
      <c r="I24" s="204" t="s">
        <v>86</v>
      </c>
      <c r="J24" s="189" t="s">
        <v>85</v>
      </c>
      <c r="K24" s="149" t="s">
        <v>87</v>
      </c>
      <c r="L24" s="207">
        <v>3</v>
      </c>
    </row>
    <row r="25" spans="1:15" ht="16.5" customHeight="1">
      <c r="A25" s="84">
        <v>45732</v>
      </c>
      <c r="B25" s="85" t="str">
        <f t="shared" si="0"/>
        <v>niedziela</v>
      </c>
      <c r="C25" s="167" t="s">
        <v>48</v>
      </c>
      <c r="D25" s="168" t="s">
        <v>50</v>
      </c>
      <c r="E25" s="140">
        <v>0.5625</v>
      </c>
      <c r="F25" s="141" t="s">
        <v>25</v>
      </c>
      <c r="G25" s="209">
        <v>0.66319444444444442</v>
      </c>
      <c r="H25" s="177"/>
      <c r="I25" s="66"/>
      <c r="J25" s="58"/>
      <c r="K25" s="184"/>
      <c r="L25" s="63"/>
    </row>
    <row r="26" spans="1:15" ht="16.5" customHeight="1">
      <c r="A26" s="84">
        <v>45732</v>
      </c>
      <c r="B26" s="86" t="str">
        <f t="shared" si="0"/>
        <v>niedziela</v>
      </c>
      <c r="C26" s="167" t="s">
        <v>48</v>
      </c>
      <c r="D26" s="168" t="s">
        <v>50</v>
      </c>
      <c r="E26" s="140">
        <v>0.67013888888888884</v>
      </c>
      <c r="F26" s="141" t="s">
        <v>25</v>
      </c>
      <c r="G26" s="209">
        <v>0.77083333333333337</v>
      </c>
      <c r="H26" s="177" t="s">
        <v>52</v>
      </c>
      <c r="I26" s="66" t="s">
        <v>86</v>
      </c>
      <c r="J26" s="58" t="s">
        <v>88</v>
      </c>
      <c r="K26" s="184" t="s">
        <v>87</v>
      </c>
      <c r="L26" s="63">
        <v>3</v>
      </c>
    </row>
    <row r="27" spans="1:15" ht="16.5" customHeight="1" thickBot="1">
      <c r="A27" s="87">
        <v>45732</v>
      </c>
      <c r="B27" s="88" t="str">
        <f t="shared" si="0"/>
        <v>niedziela</v>
      </c>
      <c r="C27" s="178" t="s">
        <v>48</v>
      </c>
      <c r="D27" s="170" t="s">
        <v>50</v>
      </c>
      <c r="E27" s="143">
        <v>0.77777777777777779</v>
      </c>
      <c r="F27" s="144" t="s">
        <v>25</v>
      </c>
      <c r="G27" s="210">
        <v>0.87847222222222221</v>
      </c>
      <c r="H27" s="117" t="s">
        <v>94</v>
      </c>
      <c r="I27" s="292" t="s">
        <v>115</v>
      </c>
      <c r="J27" s="251" t="s">
        <v>95</v>
      </c>
      <c r="K27" s="184" t="s">
        <v>87</v>
      </c>
      <c r="L27" s="63">
        <v>3</v>
      </c>
    </row>
    <row r="28" spans="1:15" ht="16.5" customHeight="1">
      <c r="A28" s="120">
        <v>45745</v>
      </c>
      <c r="B28" s="160" t="str">
        <f t="shared" si="0"/>
        <v>sobota</v>
      </c>
      <c r="C28" s="165" t="s">
        <v>48</v>
      </c>
      <c r="D28" s="166" t="s">
        <v>50</v>
      </c>
      <c r="E28" s="146">
        <v>0.33333333333333331</v>
      </c>
      <c r="F28" s="147" t="s">
        <v>25</v>
      </c>
      <c r="G28" s="148">
        <v>0.43402777777777779</v>
      </c>
      <c r="H28" s="349" t="s">
        <v>81</v>
      </c>
      <c r="I28" s="384" t="s">
        <v>106</v>
      </c>
      <c r="J28" s="362" t="s">
        <v>127</v>
      </c>
      <c r="K28" s="364" t="s">
        <v>142</v>
      </c>
      <c r="L28" s="365">
        <v>3</v>
      </c>
      <c r="M28" s="157"/>
      <c r="N28" s="157"/>
      <c r="O28" s="157"/>
    </row>
    <row r="29" spans="1:15" ht="16.5" customHeight="1">
      <c r="A29" s="120">
        <v>45745</v>
      </c>
      <c r="B29" s="160" t="str">
        <f t="shared" si="0"/>
        <v>sobota</v>
      </c>
      <c r="C29" s="167" t="s">
        <v>48</v>
      </c>
      <c r="D29" s="168" t="s">
        <v>50</v>
      </c>
      <c r="E29" s="140">
        <v>0.44097222222222227</v>
      </c>
      <c r="F29" s="141" t="s">
        <v>25</v>
      </c>
      <c r="G29" s="142">
        <v>0.54166666666666663</v>
      </c>
      <c r="H29" s="328" t="s">
        <v>62</v>
      </c>
      <c r="I29" s="345" t="s">
        <v>119</v>
      </c>
      <c r="J29" s="346" t="s">
        <v>88</v>
      </c>
      <c r="K29" s="344" t="s">
        <v>138</v>
      </c>
      <c r="L29" s="347">
        <v>3</v>
      </c>
      <c r="M29" s="157"/>
      <c r="N29" s="157"/>
    </row>
    <row r="30" spans="1:15" ht="16.5" customHeight="1">
      <c r="A30" s="120">
        <v>45745</v>
      </c>
      <c r="B30" s="160" t="str">
        <f t="shared" si="0"/>
        <v>sobota</v>
      </c>
      <c r="C30" s="167" t="s">
        <v>48</v>
      </c>
      <c r="D30" s="168" t="s">
        <v>50</v>
      </c>
      <c r="E30" s="140">
        <v>0.5625</v>
      </c>
      <c r="F30" s="141" t="s">
        <v>25</v>
      </c>
      <c r="G30" s="142">
        <v>0.66319444444444442</v>
      </c>
      <c r="H30" s="385" t="s">
        <v>78</v>
      </c>
      <c r="I30" s="326" t="s">
        <v>108</v>
      </c>
      <c r="J30" s="325" t="s">
        <v>122</v>
      </c>
      <c r="K30" s="363" t="s">
        <v>140</v>
      </c>
      <c r="L30" s="347">
        <v>3</v>
      </c>
    </row>
    <row r="31" spans="1:15" ht="16.5" customHeight="1">
      <c r="A31" s="120">
        <v>45745</v>
      </c>
      <c r="B31" s="160" t="str">
        <f t="shared" si="0"/>
        <v>sobota</v>
      </c>
      <c r="C31" s="167" t="s">
        <v>48</v>
      </c>
      <c r="D31" s="168" t="s">
        <v>50</v>
      </c>
      <c r="E31" s="140">
        <v>0.67013888888888884</v>
      </c>
      <c r="F31" s="141" t="s">
        <v>25</v>
      </c>
      <c r="G31" s="142">
        <v>0.77083333333333337</v>
      </c>
      <c r="H31" s="324" t="s">
        <v>82</v>
      </c>
      <c r="I31" s="326" t="s">
        <v>109</v>
      </c>
      <c r="J31" s="327" t="s">
        <v>122</v>
      </c>
      <c r="K31" s="363" t="s">
        <v>143</v>
      </c>
      <c r="L31" s="71">
        <v>3</v>
      </c>
    </row>
    <row r="32" spans="1:15" ht="16.5" customHeight="1" thickBot="1">
      <c r="A32" s="120">
        <v>45745</v>
      </c>
      <c r="B32" s="160" t="str">
        <f t="shared" si="0"/>
        <v>sobota</v>
      </c>
      <c r="C32" s="167" t="s">
        <v>48</v>
      </c>
      <c r="D32" s="170" t="s">
        <v>50</v>
      </c>
      <c r="E32" s="140">
        <v>0.77777777777777779</v>
      </c>
      <c r="F32" s="141" t="s">
        <v>25</v>
      </c>
      <c r="G32" s="142">
        <v>0.87847222222222221</v>
      </c>
      <c r="H32" s="386"/>
      <c r="I32" s="326"/>
      <c r="J32" s="387"/>
      <c r="K32" s="231"/>
      <c r="L32" s="71"/>
    </row>
    <row r="33" spans="1:14" ht="16.5" customHeight="1">
      <c r="A33" s="156">
        <v>45746</v>
      </c>
      <c r="B33" s="83" t="str">
        <f t="shared" si="0"/>
        <v>niedziela</v>
      </c>
      <c r="C33" s="165" t="s">
        <v>48</v>
      </c>
      <c r="D33" s="166" t="s">
        <v>50</v>
      </c>
      <c r="E33" s="134">
        <v>0.33333333333333331</v>
      </c>
      <c r="F33" s="135" t="s">
        <v>25</v>
      </c>
      <c r="G33" s="136">
        <v>0.43402777777777779</v>
      </c>
      <c r="H33" s="349" t="s">
        <v>81</v>
      </c>
      <c r="I33" s="384" t="s">
        <v>106</v>
      </c>
      <c r="J33" s="362" t="s">
        <v>127</v>
      </c>
      <c r="K33" s="361" t="s">
        <v>142</v>
      </c>
      <c r="L33" s="74">
        <v>3</v>
      </c>
      <c r="M33" s="332"/>
      <c r="N33" s="332"/>
    </row>
    <row r="34" spans="1:14" ht="16.5" customHeight="1">
      <c r="A34" s="121">
        <v>45746</v>
      </c>
      <c r="B34" s="85" t="str">
        <f t="shared" si="0"/>
        <v>niedziela</v>
      </c>
      <c r="C34" s="167" t="s">
        <v>48</v>
      </c>
      <c r="D34" s="168" t="s">
        <v>50</v>
      </c>
      <c r="E34" s="137">
        <v>0.44097222222222227</v>
      </c>
      <c r="F34" s="138" t="s">
        <v>25</v>
      </c>
      <c r="G34" s="139">
        <v>0.54166666666666663</v>
      </c>
      <c r="H34" s="304" t="s">
        <v>76</v>
      </c>
      <c r="I34" s="66" t="s">
        <v>108</v>
      </c>
      <c r="J34" s="189" t="s">
        <v>124</v>
      </c>
      <c r="K34" s="231" t="s">
        <v>140</v>
      </c>
      <c r="L34" s="63">
        <v>3</v>
      </c>
    </row>
    <row r="35" spans="1:14" ht="16.5" customHeight="1">
      <c r="A35" s="121">
        <v>45746</v>
      </c>
      <c r="B35" s="85" t="str">
        <f t="shared" si="0"/>
        <v>niedziela</v>
      </c>
      <c r="C35" s="167" t="s">
        <v>48</v>
      </c>
      <c r="D35" s="168" t="s">
        <v>50</v>
      </c>
      <c r="E35" s="137">
        <v>0.5625</v>
      </c>
      <c r="F35" s="138" t="s">
        <v>25</v>
      </c>
      <c r="G35" s="139">
        <v>0.66319444444444442</v>
      </c>
      <c r="H35" s="177" t="s">
        <v>64</v>
      </c>
      <c r="I35" s="66" t="s">
        <v>108</v>
      </c>
      <c r="J35" s="298" t="s">
        <v>120</v>
      </c>
      <c r="K35" s="231" t="s">
        <v>144</v>
      </c>
      <c r="L35" s="63">
        <v>3</v>
      </c>
    </row>
    <row r="36" spans="1:14" ht="16.5" customHeight="1">
      <c r="A36" s="121">
        <v>45746</v>
      </c>
      <c r="B36" s="85" t="str">
        <f t="shared" si="0"/>
        <v>niedziela</v>
      </c>
      <c r="C36" s="167" t="s">
        <v>48</v>
      </c>
      <c r="D36" s="168" t="s">
        <v>50</v>
      </c>
      <c r="E36" s="140">
        <v>0.67013888888888884</v>
      </c>
      <c r="F36" s="141" t="s">
        <v>25</v>
      </c>
      <c r="G36" s="142">
        <v>0.77083333333333337</v>
      </c>
      <c r="H36" s="249"/>
      <c r="I36" s="66"/>
      <c r="J36" s="116"/>
      <c r="K36" s="231"/>
      <c r="L36" s="71"/>
    </row>
    <row r="37" spans="1:14" ht="16.5" customHeight="1" thickBot="1">
      <c r="A37" s="122">
        <v>45746</v>
      </c>
      <c r="B37" s="90" t="str">
        <f t="shared" si="0"/>
        <v>niedziela</v>
      </c>
      <c r="C37" s="178" t="s">
        <v>48</v>
      </c>
      <c r="D37" s="170" t="s">
        <v>50</v>
      </c>
      <c r="E37" s="143">
        <v>0.77777777777777779</v>
      </c>
      <c r="F37" s="144" t="s">
        <v>25</v>
      </c>
      <c r="G37" s="145">
        <v>0.87847222222222221</v>
      </c>
      <c r="H37" s="126"/>
      <c r="I37" s="124"/>
      <c r="J37" s="116"/>
      <c r="K37" s="185"/>
      <c r="L37" s="52"/>
    </row>
    <row r="38" spans="1:14" ht="16.5" customHeight="1">
      <c r="A38" s="123">
        <v>45752</v>
      </c>
      <c r="B38" s="160" t="str">
        <f t="shared" si="0"/>
        <v>sobota</v>
      </c>
      <c r="C38" s="167" t="s">
        <v>48</v>
      </c>
      <c r="D38" s="166" t="s">
        <v>50</v>
      </c>
      <c r="E38" s="137">
        <v>0.33333333333333331</v>
      </c>
      <c r="F38" s="138" t="s">
        <v>25</v>
      </c>
      <c r="G38" s="139">
        <v>0.43402777777777779</v>
      </c>
      <c r="H38" s="324"/>
      <c r="I38" s="326"/>
      <c r="J38" s="362"/>
      <c r="K38" s="363"/>
      <c r="L38" s="353"/>
      <c r="M38" s="332"/>
    </row>
    <row r="39" spans="1:14" ht="16.5" customHeight="1">
      <c r="A39" s="120">
        <v>45752</v>
      </c>
      <c r="B39" s="160" t="str">
        <f t="shared" si="0"/>
        <v>sobota</v>
      </c>
      <c r="C39" s="167" t="s">
        <v>48</v>
      </c>
      <c r="D39" s="168" t="s">
        <v>50</v>
      </c>
      <c r="E39" s="137">
        <v>0.44097222222222227</v>
      </c>
      <c r="F39" s="138" t="s">
        <v>25</v>
      </c>
      <c r="G39" s="139">
        <v>0.54166666666666663</v>
      </c>
      <c r="H39" s="177" t="s">
        <v>62</v>
      </c>
      <c r="I39" s="308" t="s">
        <v>119</v>
      </c>
      <c r="J39" s="298" t="s">
        <v>88</v>
      </c>
      <c r="K39" s="228" t="s">
        <v>138</v>
      </c>
      <c r="L39" s="71">
        <v>3</v>
      </c>
    </row>
    <row r="40" spans="1:14" ht="16.5" customHeight="1">
      <c r="A40" s="120">
        <v>45752</v>
      </c>
      <c r="B40" s="160" t="str">
        <f t="shared" si="0"/>
        <v>sobota</v>
      </c>
      <c r="C40" s="167" t="s">
        <v>48</v>
      </c>
      <c r="D40" s="168" t="s">
        <v>50</v>
      </c>
      <c r="E40" s="137">
        <v>0.5625</v>
      </c>
      <c r="F40" s="138" t="s">
        <v>25</v>
      </c>
      <c r="G40" s="139">
        <v>0.66319444444444442</v>
      </c>
      <c r="H40" s="304" t="s">
        <v>78</v>
      </c>
      <c r="I40" s="66" t="s">
        <v>108</v>
      </c>
      <c r="J40" s="189" t="s">
        <v>122</v>
      </c>
      <c r="K40" s="231" t="s">
        <v>143</v>
      </c>
      <c r="L40" s="71">
        <v>3</v>
      </c>
    </row>
    <row r="41" spans="1:14" ht="16.5" customHeight="1">
      <c r="A41" s="120">
        <v>45752</v>
      </c>
      <c r="B41" s="160" t="str">
        <f t="shared" si="0"/>
        <v>sobota</v>
      </c>
      <c r="C41" s="167" t="s">
        <v>48</v>
      </c>
      <c r="D41" s="168" t="s">
        <v>50</v>
      </c>
      <c r="E41" s="137">
        <v>0.67013888888888884</v>
      </c>
      <c r="F41" s="138" t="s">
        <v>25</v>
      </c>
      <c r="G41" s="139">
        <v>0.77083333333333337</v>
      </c>
      <c r="H41" s="177" t="s">
        <v>64</v>
      </c>
      <c r="I41" s="66" t="s">
        <v>108</v>
      </c>
      <c r="J41" s="298" t="s">
        <v>120</v>
      </c>
      <c r="K41" s="231" t="s">
        <v>144</v>
      </c>
      <c r="L41" s="63">
        <v>3</v>
      </c>
    </row>
    <row r="42" spans="1:14" ht="16.5" customHeight="1" thickBot="1">
      <c r="A42" s="120">
        <v>45752</v>
      </c>
      <c r="B42" s="160" t="str">
        <f t="shared" si="0"/>
        <v>sobota</v>
      </c>
      <c r="C42" s="178" t="s">
        <v>48</v>
      </c>
      <c r="D42" s="170" t="s">
        <v>50</v>
      </c>
      <c r="E42" s="143">
        <v>0.77777777777777779</v>
      </c>
      <c r="F42" s="144" t="s">
        <v>25</v>
      </c>
      <c r="G42" s="145">
        <v>0.87847222222222221</v>
      </c>
      <c r="H42" s="126"/>
      <c r="I42" s="66"/>
      <c r="J42" s="116"/>
      <c r="K42" s="183"/>
      <c r="L42" s="71"/>
    </row>
    <row r="43" spans="1:14" ht="16.5" customHeight="1">
      <c r="A43" s="156">
        <v>45753</v>
      </c>
      <c r="B43" s="83" t="str">
        <f t="shared" si="0"/>
        <v>niedziela</v>
      </c>
      <c r="C43" s="165" t="s">
        <v>48</v>
      </c>
      <c r="D43" s="166" t="s">
        <v>50</v>
      </c>
      <c r="E43" s="146">
        <v>0.33333333333333331</v>
      </c>
      <c r="F43" s="147" t="s">
        <v>25</v>
      </c>
      <c r="G43" s="148">
        <v>0.43402777777777779</v>
      </c>
      <c r="H43" s="317" t="s">
        <v>78</v>
      </c>
      <c r="I43" s="64" t="s">
        <v>108</v>
      </c>
      <c r="J43" s="193" t="s">
        <v>122</v>
      </c>
      <c r="K43" s="364" t="s">
        <v>140</v>
      </c>
      <c r="L43" s="70">
        <v>3</v>
      </c>
    </row>
    <row r="44" spans="1:14" ht="16.5" customHeight="1">
      <c r="A44" s="121">
        <v>45753</v>
      </c>
      <c r="B44" s="85" t="str">
        <f t="shared" si="0"/>
        <v>niedziela</v>
      </c>
      <c r="C44" s="167" t="s">
        <v>48</v>
      </c>
      <c r="D44" s="168" t="s">
        <v>50</v>
      </c>
      <c r="E44" s="140">
        <v>0.44097222222222227</v>
      </c>
      <c r="F44" s="141" t="s">
        <v>25</v>
      </c>
      <c r="G44" s="142">
        <v>0.54166666666666663</v>
      </c>
      <c r="H44" s="177" t="s">
        <v>62</v>
      </c>
      <c r="I44" s="308" t="s">
        <v>119</v>
      </c>
      <c r="J44" s="298" t="s">
        <v>88</v>
      </c>
      <c r="K44" s="344" t="s">
        <v>138</v>
      </c>
      <c r="L44" s="71">
        <v>3</v>
      </c>
    </row>
    <row r="45" spans="1:14" ht="16.5" customHeight="1">
      <c r="A45" s="121">
        <v>45753</v>
      </c>
      <c r="B45" s="85" t="str">
        <f t="shared" si="0"/>
        <v>niedziela</v>
      </c>
      <c r="C45" s="167" t="s">
        <v>48</v>
      </c>
      <c r="D45" s="168" t="s">
        <v>50</v>
      </c>
      <c r="E45" s="137">
        <v>0.5625</v>
      </c>
      <c r="F45" s="138" t="s">
        <v>25</v>
      </c>
      <c r="G45" s="139">
        <v>0.66319444444444442</v>
      </c>
      <c r="H45" s="177" t="s">
        <v>64</v>
      </c>
      <c r="I45" s="66" t="s">
        <v>108</v>
      </c>
      <c r="J45" s="298" t="s">
        <v>120</v>
      </c>
      <c r="K45" s="363" t="s">
        <v>144</v>
      </c>
      <c r="L45" s="63">
        <v>3</v>
      </c>
    </row>
    <row r="46" spans="1:14" ht="16.5" customHeight="1">
      <c r="A46" s="121">
        <v>45753</v>
      </c>
      <c r="B46" s="85" t="str">
        <f t="shared" si="0"/>
        <v>niedziela</v>
      </c>
      <c r="C46" s="167" t="s">
        <v>48</v>
      </c>
      <c r="D46" s="168" t="s">
        <v>50</v>
      </c>
      <c r="E46" s="110">
        <v>0.67013888888888884</v>
      </c>
      <c r="F46" s="100" t="s">
        <v>25</v>
      </c>
      <c r="G46" s="110">
        <v>0.77083333333333337</v>
      </c>
      <c r="H46" s="324" t="s">
        <v>82</v>
      </c>
      <c r="I46" s="326" t="s">
        <v>109</v>
      </c>
      <c r="J46" s="327" t="s">
        <v>122</v>
      </c>
      <c r="K46" s="363" t="s">
        <v>148</v>
      </c>
      <c r="L46" s="71">
        <v>3</v>
      </c>
      <c r="M46" s="157"/>
    </row>
    <row r="47" spans="1:14" ht="16.5" customHeight="1" thickBot="1">
      <c r="A47" s="122">
        <v>45753</v>
      </c>
      <c r="B47" s="85" t="str">
        <f t="shared" si="0"/>
        <v>niedziela</v>
      </c>
      <c r="C47" s="178" t="s">
        <v>48</v>
      </c>
      <c r="D47" s="170" t="s">
        <v>50</v>
      </c>
      <c r="E47" s="103">
        <v>0.77777777777777779</v>
      </c>
      <c r="F47" s="102" t="s">
        <v>25</v>
      </c>
      <c r="G47" s="103">
        <v>0.87847222222222221</v>
      </c>
      <c r="H47" s="213"/>
      <c r="I47" s="66"/>
      <c r="J47" s="116"/>
      <c r="K47" s="330"/>
      <c r="L47" s="69"/>
    </row>
    <row r="48" spans="1:14" ht="16.5" customHeight="1">
      <c r="A48" s="245">
        <v>45773</v>
      </c>
      <c r="B48" s="89" t="str">
        <f t="shared" si="0"/>
        <v>sobota</v>
      </c>
      <c r="C48" s="165" t="s">
        <v>48</v>
      </c>
      <c r="D48" s="166" t="s">
        <v>50</v>
      </c>
      <c r="E48" s="98">
        <v>0.33333333333333331</v>
      </c>
      <c r="F48" s="97" t="s">
        <v>25</v>
      </c>
      <c r="G48" s="98">
        <v>0.43402777777777779</v>
      </c>
      <c r="H48" s="277" t="s">
        <v>79</v>
      </c>
      <c r="I48" s="64" t="s">
        <v>86</v>
      </c>
      <c r="J48" s="193" t="s">
        <v>123</v>
      </c>
      <c r="K48" s="253" t="s">
        <v>87</v>
      </c>
      <c r="L48" s="74">
        <v>3</v>
      </c>
    </row>
    <row r="49" spans="1:12" ht="16.5" customHeight="1">
      <c r="A49" s="245">
        <v>45773</v>
      </c>
      <c r="B49" s="160" t="str">
        <f t="shared" si="0"/>
        <v>sobota</v>
      </c>
      <c r="C49" s="167" t="s">
        <v>48</v>
      </c>
      <c r="D49" s="168" t="s">
        <v>50</v>
      </c>
      <c r="E49" s="110">
        <v>0.44097222222222227</v>
      </c>
      <c r="F49" s="100" t="s">
        <v>25</v>
      </c>
      <c r="G49" s="110">
        <v>0.54166666666666663</v>
      </c>
      <c r="H49" s="304" t="s">
        <v>74</v>
      </c>
      <c r="I49" s="66" t="s">
        <v>86</v>
      </c>
      <c r="J49" s="189" t="s">
        <v>97</v>
      </c>
      <c r="K49" s="184" t="s">
        <v>87</v>
      </c>
      <c r="L49" s="71">
        <v>3</v>
      </c>
    </row>
    <row r="50" spans="1:12" ht="16.5" customHeight="1">
      <c r="A50" s="245">
        <v>45773</v>
      </c>
      <c r="B50" s="160" t="str">
        <f t="shared" si="0"/>
        <v>sobota</v>
      </c>
      <c r="C50" s="167" t="s">
        <v>48</v>
      </c>
      <c r="D50" s="168" t="s">
        <v>50</v>
      </c>
      <c r="E50" s="110">
        <v>0.5625</v>
      </c>
      <c r="F50" s="100" t="s">
        <v>25</v>
      </c>
      <c r="G50" s="110">
        <v>0.66319444444444442</v>
      </c>
      <c r="H50" s="177" t="s">
        <v>72</v>
      </c>
      <c r="I50" s="66" t="s">
        <v>86</v>
      </c>
      <c r="J50" s="189" t="s">
        <v>84</v>
      </c>
      <c r="K50" s="313" t="s">
        <v>87</v>
      </c>
      <c r="L50" s="207">
        <v>3</v>
      </c>
    </row>
    <row r="51" spans="1:12" ht="16.5" customHeight="1">
      <c r="A51" s="245">
        <v>45773</v>
      </c>
      <c r="B51" s="162" t="str">
        <f t="shared" si="0"/>
        <v>sobota</v>
      </c>
      <c r="C51" s="167" t="s">
        <v>48</v>
      </c>
      <c r="D51" s="168" t="s">
        <v>50</v>
      </c>
      <c r="E51" s="110">
        <v>0.67013888888888884</v>
      </c>
      <c r="F51" s="100" t="s">
        <v>25</v>
      </c>
      <c r="G51" s="110">
        <v>0.77083333333333337</v>
      </c>
      <c r="H51" s="177" t="s">
        <v>73</v>
      </c>
      <c r="I51" s="66" t="s">
        <v>86</v>
      </c>
      <c r="J51" s="58" t="s">
        <v>104</v>
      </c>
      <c r="K51" s="184" t="s">
        <v>87</v>
      </c>
      <c r="L51" s="63">
        <v>3</v>
      </c>
    </row>
    <row r="52" spans="1:12" ht="16.5" customHeight="1" thickBot="1">
      <c r="A52" s="245">
        <v>45773</v>
      </c>
      <c r="B52" s="162" t="str">
        <f t="shared" si="0"/>
        <v>sobota</v>
      </c>
      <c r="C52" s="167" t="s">
        <v>48</v>
      </c>
      <c r="D52" s="170" t="s">
        <v>50</v>
      </c>
      <c r="E52" s="110">
        <v>0.77777777777777779</v>
      </c>
      <c r="F52" s="100" t="s">
        <v>25</v>
      </c>
      <c r="G52" s="110">
        <v>0.87847222222222221</v>
      </c>
      <c r="H52" s="177" t="s">
        <v>53</v>
      </c>
      <c r="I52" s="66" t="s">
        <v>86</v>
      </c>
      <c r="J52" s="58" t="s">
        <v>89</v>
      </c>
      <c r="K52" s="149" t="s">
        <v>87</v>
      </c>
      <c r="L52" s="69">
        <v>3</v>
      </c>
    </row>
    <row r="53" spans="1:12" ht="16.5" customHeight="1">
      <c r="A53" s="156">
        <v>45774</v>
      </c>
      <c r="B53" s="96" t="str">
        <f t="shared" si="0"/>
        <v>niedziela</v>
      </c>
      <c r="C53" s="165" t="s">
        <v>48</v>
      </c>
      <c r="D53" s="166" t="s">
        <v>50</v>
      </c>
      <c r="E53" s="98">
        <v>0.33333333333333331</v>
      </c>
      <c r="F53" s="97" t="s">
        <v>25</v>
      </c>
      <c r="G53" s="98">
        <v>0.43402777777777779</v>
      </c>
      <c r="H53" s="317"/>
      <c r="I53" s="64"/>
      <c r="J53" s="193"/>
      <c r="K53" s="182"/>
      <c r="L53" s="70"/>
    </row>
    <row r="54" spans="1:12" ht="16.5" customHeight="1">
      <c r="A54" s="121">
        <v>45774</v>
      </c>
      <c r="B54" s="99" t="str">
        <f t="shared" si="0"/>
        <v>niedziela</v>
      </c>
      <c r="C54" s="167" t="s">
        <v>48</v>
      </c>
      <c r="D54" s="168" t="s">
        <v>50</v>
      </c>
      <c r="E54" s="110">
        <v>0.44097222222222227</v>
      </c>
      <c r="F54" s="100" t="s">
        <v>25</v>
      </c>
      <c r="G54" s="110">
        <v>0.54166666666666663</v>
      </c>
      <c r="H54" s="304"/>
      <c r="I54" s="204"/>
      <c r="J54" s="189"/>
      <c r="K54" s="149"/>
      <c r="L54" s="206"/>
    </row>
    <row r="55" spans="1:12" ht="16.5" customHeight="1">
      <c r="A55" s="121">
        <v>45774</v>
      </c>
      <c r="B55" s="99" t="str">
        <f t="shared" si="0"/>
        <v>niedziela</v>
      </c>
      <c r="C55" s="167" t="s">
        <v>48</v>
      </c>
      <c r="D55" s="168" t="s">
        <v>50</v>
      </c>
      <c r="E55" s="110">
        <v>0.5625</v>
      </c>
      <c r="F55" s="100" t="s">
        <v>25</v>
      </c>
      <c r="G55" s="110">
        <v>0.66319444444444442</v>
      </c>
      <c r="H55" s="275"/>
      <c r="I55" s="66"/>
      <c r="J55" s="189"/>
      <c r="K55" s="149"/>
      <c r="L55" s="71"/>
    </row>
    <row r="56" spans="1:12" ht="16.5" customHeight="1">
      <c r="A56" s="121">
        <v>45774</v>
      </c>
      <c r="B56" s="99" t="str">
        <f t="shared" si="0"/>
        <v>niedziela</v>
      </c>
      <c r="C56" s="167" t="s">
        <v>48</v>
      </c>
      <c r="D56" s="168" t="s">
        <v>50</v>
      </c>
      <c r="E56" s="110">
        <v>0.67013888888888884</v>
      </c>
      <c r="F56" s="100" t="s">
        <v>25</v>
      </c>
      <c r="G56" s="110">
        <v>0.77083333333333337</v>
      </c>
      <c r="H56" s="275"/>
      <c r="I56" s="66"/>
      <c r="J56" s="189"/>
      <c r="K56" s="183"/>
      <c r="L56" s="63"/>
    </row>
    <row r="57" spans="1:12" ht="16.5" customHeight="1" thickBot="1">
      <c r="A57" s="122">
        <v>45774</v>
      </c>
      <c r="B57" s="101" t="str">
        <f t="shared" si="0"/>
        <v>niedziela</v>
      </c>
      <c r="C57" s="178" t="s">
        <v>48</v>
      </c>
      <c r="D57" s="170" t="s">
        <v>50</v>
      </c>
      <c r="E57" s="103">
        <v>0.77777777777777779</v>
      </c>
      <c r="F57" s="102" t="s">
        <v>25</v>
      </c>
      <c r="G57" s="103">
        <v>0.87847222222222221</v>
      </c>
      <c r="H57" s="117"/>
      <c r="I57" s="315"/>
      <c r="J57" s="59"/>
      <c r="K57" s="185"/>
      <c r="L57" s="68"/>
    </row>
    <row r="58" spans="1:12" ht="16.5" customHeight="1">
      <c r="A58" s="79">
        <v>45787</v>
      </c>
      <c r="B58" s="104" t="str">
        <f t="shared" si="0"/>
        <v>sobota</v>
      </c>
      <c r="C58" s="165" t="s">
        <v>48</v>
      </c>
      <c r="D58" s="166" t="s">
        <v>50</v>
      </c>
      <c r="E58" s="98">
        <v>0.33333333333333331</v>
      </c>
      <c r="F58" s="97" t="s">
        <v>25</v>
      </c>
      <c r="G58" s="98">
        <v>0.43402777777777779</v>
      </c>
      <c r="H58" s="317" t="s">
        <v>77</v>
      </c>
      <c r="I58" s="64" t="s">
        <v>86</v>
      </c>
      <c r="J58" s="193" t="s">
        <v>122</v>
      </c>
      <c r="K58" s="182" t="s">
        <v>87</v>
      </c>
      <c r="L58" s="70">
        <v>3</v>
      </c>
    </row>
    <row r="59" spans="1:12" ht="16.5" customHeight="1">
      <c r="A59" s="79">
        <v>45787</v>
      </c>
      <c r="B59" s="107" t="str">
        <f t="shared" si="0"/>
        <v>sobota</v>
      </c>
      <c r="C59" s="167" t="s">
        <v>48</v>
      </c>
      <c r="D59" s="168" t="s">
        <v>50</v>
      </c>
      <c r="E59" s="108">
        <v>0.44097222222222227</v>
      </c>
      <c r="F59" s="109" t="s">
        <v>25</v>
      </c>
      <c r="G59" s="108">
        <v>0.54166666666666663</v>
      </c>
      <c r="H59" s="304" t="s">
        <v>75</v>
      </c>
      <c r="I59" s="204" t="s">
        <v>86</v>
      </c>
      <c r="J59" s="189" t="s">
        <v>124</v>
      </c>
      <c r="K59" s="149" t="s">
        <v>87</v>
      </c>
      <c r="L59" s="206">
        <v>3</v>
      </c>
    </row>
    <row r="60" spans="1:12" ht="16.5" customHeight="1">
      <c r="A60" s="79">
        <v>45787</v>
      </c>
      <c r="B60" s="107" t="str">
        <f t="shared" si="0"/>
        <v>sobota</v>
      </c>
      <c r="C60" s="167" t="s">
        <v>48</v>
      </c>
      <c r="D60" s="168" t="s">
        <v>50</v>
      </c>
      <c r="E60" s="108">
        <v>0.5625</v>
      </c>
      <c r="F60" s="109" t="s">
        <v>25</v>
      </c>
      <c r="G60" s="108">
        <v>0.66319444444444442</v>
      </c>
      <c r="H60" s="275" t="s">
        <v>80</v>
      </c>
      <c r="I60" s="66" t="s">
        <v>86</v>
      </c>
      <c r="J60" s="189" t="s">
        <v>126</v>
      </c>
      <c r="K60" s="149" t="s">
        <v>87</v>
      </c>
      <c r="L60" s="71">
        <v>3</v>
      </c>
    </row>
    <row r="61" spans="1:12" ht="16.5" customHeight="1">
      <c r="A61" s="79">
        <v>45787</v>
      </c>
      <c r="B61" s="107" t="str">
        <f t="shared" si="0"/>
        <v>sobota</v>
      </c>
      <c r="C61" s="167" t="s">
        <v>48</v>
      </c>
      <c r="D61" s="168" t="s">
        <v>50</v>
      </c>
      <c r="E61" s="110">
        <v>0.67013888888888884</v>
      </c>
      <c r="F61" s="100" t="s">
        <v>25</v>
      </c>
      <c r="G61" s="110">
        <v>0.77083333333333337</v>
      </c>
      <c r="H61" s="275" t="s">
        <v>79</v>
      </c>
      <c r="I61" s="66" t="s">
        <v>86</v>
      </c>
      <c r="J61" s="189" t="s">
        <v>123</v>
      </c>
      <c r="K61" s="183" t="s">
        <v>87</v>
      </c>
      <c r="L61" s="63">
        <v>3</v>
      </c>
    </row>
    <row r="62" spans="1:12" ht="16.5" customHeight="1" thickBot="1">
      <c r="A62" s="79">
        <v>45787</v>
      </c>
      <c r="B62" s="111" t="str">
        <f t="shared" si="0"/>
        <v>sobota</v>
      </c>
      <c r="C62" s="178" t="s">
        <v>48</v>
      </c>
      <c r="D62" s="170" t="s">
        <v>50</v>
      </c>
      <c r="E62" s="103">
        <v>0.77777777777777779</v>
      </c>
      <c r="F62" s="102" t="s">
        <v>25</v>
      </c>
      <c r="G62" s="103">
        <v>0.87847222222222221</v>
      </c>
      <c r="H62" s="117" t="s">
        <v>94</v>
      </c>
      <c r="I62" s="315" t="s">
        <v>115</v>
      </c>
      <c r="J62" s="59" t="s">
        <v>95</v>
      </c>
      <c r="K62" s="185" t="s">
        <v>87</v>
      </c>
      <c r="L62" s="68">
        <v>3</v>
      </c>
    </row>
    <row r="63" spans="1:12" ht="16.5" customHeight="1">
      <c r="A63" s="82">
        <v>45788</v>
      </c>
      <c r="B63" s="96" t="str">
        <f t="shared" si="0"/>
        <v>niedziela</v>
      </c>
      <c r="C63" s="165" t="s">
        <v>48</v>
      </c>
      <c r="D63" s="166" t="s">
        <v>50</v>
      </c>
      <c r="E63" s="105">
        <v>0.33333333333333331</v>
      </c>
      <c r="F63" s="106" t="s">
        <v>25</v>
      </c>
      <c r="G63" s="105">
        <v>0.43402777777777779</v>
      </c>
      <c r="H63" s="317" t="s">
        <v>78</v>
      </c>
      <c r="I63" s="66" t="s">
        <v>108</v>
      </c>
      <c r="J63" s="189" t="s">
        <v>122</v>
      </c>
      <c r="K63" s="231" t="s">
        <v>140</v>
      </c>
      <c r="L63" s="71">
        <v>3</v>
      </c>
    </row>
    <row r="64" spans="1:12" ht="16.5" customHeight="1">
      <c r="A64" s="84">
        <v>45788</v>
      </c>
      <c r="B64" s="99" t="str">
        <f t="shared" si="0"/>
        <v>niedziela</v>
      </c>
      <c r="C64" s="167" t="s">
        <v>48</v>
      </c>
      <c r="D64" s="168" t="s">
        <v>50</v>
      </c>
      <c r="E64" s="108">
        <v>0.44097222222222227</v>
      </c>
      <c r="F64" s="109" t="s">
        <v>25</v>
      </c>
      <c r="G64" s="108">
        <v>0.54166666666666663</v>
      </c>
      <c r="H64" s="177" t="s">
        <v>62</v>
      </c>
      <c r="I64" s="308" t="s">
        <v>119</v>
      </c>
      <c r="J64" s="298" t="s">
        <v>88</v>
      </c>
      <c r="K64" s="228" t="s">
        <v>138</v>
      </c>
      <c r="L64" s="71">
        <v>3</v>
      </c>
    </row>
    <row r="65" spans="1:12" ht="16.5" customHeight="1">
      <c r="A65" s="84">
        <v>45788</v>
      </c>
      <c r="B65" s="99" t="str">
        <f t="shared" si="0"/>
        <v>niedziela</v>
      </c>
      <c r="C65" s="167" t="s">
        <v>48</v>
      </c>
      <c r="D65" s="168" t="s">
        <v>50</v>
      </c>
      <c r="E65" s="108">
        <v>0.5625</v>
      </c>
      <c r="F65" s="109" t="s">
        <v>25</v>
      </c>
      <c r="G65" s="108">
        <v>0.66319444444444442</v>
      </c>
      <c r="H65" s="304" t="s">
        <v>76</v>
      </c>
      <c r="I65" s="66" t="s">
        <v>108</v>
      </c>
      <c r="J65" s="189" t="s">
        <v>124</v>
      </c>
      <c r="K65" s="231" t="s">
        <v>140</v>
      </c>
      <c r="L65" s="63">
        <v>3</v>
      </c>
    </row>
    <row r="66" spans="1:12" ht="16.5" customHeight="1">
      <c r="A66" s="84">
        <v>45788</v>
      </c>
      <c r="B66" s="99" t="str">
        <f t="shared" si="0"/>
        <v>niedziela</v>
      </c>
      <c r="C66" s="167" t="s">
        <v>48</v>
      </c>
      <c r="D66" s="168" t="s">
        <v>50</v>
      </c>
      <c r="E66" s="108">
        <v>0.67013888888888884</v>
      </c>
      <c r="F66" s="109" t="s">
        <v>25</v>
      </c>
      <c r="G66" s="108">
        <v>0.77083333333333337</v>
      </c>
      <c r="H66" s="177" t="s">
        <v>64</v>
      </c>
      <c r="I66" s="66" t="s">
        <v>108</v>
      </c>
      <c r="J66" s="298" t="s">
        <v>120</v>
      </c>
      <c r="K66" s="231" t="s">
        <v>146</v>
      </c>
      <c r="L66" s="63">
        <v>3</v>
      </c>
    </row>
    <row r="67" spans="1:12" ht="16.5" customHeight="1" thickBot="1">
      <c r="A67" s="87">
        <v>45788</v>
      </c>
      <c r="B67" s="101" t="str">
        <f t="shared" si="0"/>
        <v>niedziela</v>
      </c>
      <c r="C67" s="178" t="s">
        <v>48</v>
      </c>
      <c r="D67" s="170" t="s">
        <v>50</v>
      </c>
      <c r="E67" s="103">
        <v>0.77777777777777779</v>
      </c>
      <c r="F67" s="102" t="s">
        <v>25</v>
      </c>
      <c r="G67" s="103">
        <v>0.87847222222222221</v>
      </c>
      <c r="H67" s="197"/>
      <c r="I67" s="63"/>
      <c r="J67" s="116"/>
      <c r="K67" s="149"/>
      <c r="L67" s="206"/>
    </row>
    <row r="68" spans="1:12" ht="16.5" customHeight="1">
      <c r="A68" s="76">
        <v>45801</v>
      </c>
      <c r="B68" s="104" t="str">
        <f t="shared" si="0"/>
        <v>sobota</v>
      </c>
      <c r="C68" s="165" t="s">
        <v>48</v>
      </c>
      <c r="D68" s="166" t="s">
        <v>50</v>
      </c>
      <c r="E68" s="98">
        <v>0.33333333333333331</v>
      </c>
      <c r="F68" s="97" t="s">
        <v>25</v>
      </c>
      <c r="G68" s="98">
        <v>0.43402777777777779</v>
      </c>
      <c r="H68" s="192" t="s">
        <v>53</v>
      </c>
      <c r="I68" s="64" t="s">
        <v>86</v>
      </c>
      <c r="J68" s="318" t="s">
        <v>89</v>
      </c>
      <c r="K68" s="190" t="s">
        <v>87</v>
      </c>
      <c r="L68" s="319">
        <v>3</v>
      </c>
    </row>
    <row r="69" spans="1:12" ht="16.5" customHeight="1">
      <c r="A69" s="79">
        <v>45801</v>
      </c>
      <c r="B69" s="107" t="str">
        <f t="shared" si="0"/>
        <v>sobota</v>
      </c>
      <c r="C69" s="167" t="s">
        <v>48</v>
      </c>
      <c r="D69" s="168" t="s">
        <v>50</v>
      </c>
      <c r="E69" s="108">
        <v>0.44097222222222227</v>
      </c>
      <c r="F69" s="109" t="s">
        <v>25</v>
      </c>
      <c r="G69" s="108">
        <v>0.54166666666666663</v>
      </c>
      <c r="H69" s="202" t="s">
        <v>54</v>
      </c>
      <c r="I69" s="66" t="s">
        <v>86</v>
      </c>
      <c r="J69" s="189" t="s">
        <v>121</v>
      </c>
      <c r="K69" s="313" t="s">
        <v>87</v>
      </c>
      <c r="L69" s="71">
        <v>3</v>
      </c>
    </row>
    <row r="70" spans="1:12" ht="16.5" customHeight="1">
      <c r="A70" s="79">
        <v>45801</v>
      </c>
      <c r="B70" s="107" t="str">
        <f t="shared" ref="B70:B107" si="1">IF(WEEKDAY(A70,2)=5,"piątek",IF(WEEKDAY(A70,2)=6,"sobota",IF(WEEKDAY(A70,2)=7,"niedziela","Błąd")))</f>
        <v>sobota</v>
      </c>
      <c r="C70" s="167" t="s">
        <v>48</v>
      </c>
      <c r="D70" s="168" t="s">
        <v>50</v>
      </c>
      <c r="E70" s="108">
        <v>0.5625</v>
      </c>
      <c r="F70" s="109" t="s">
        <v>25</v>
      </c>
      <c r="G70" s="108">
        <v>0.66319444444444442</v>
      </c>
      <c r="H70" s="117" t="s">
        <v>100</v>
      </c>
      <c r="I70" s="293" t="s">
        <v>115</v>
      </c>
      <c r="J70" s="189" t="s">
        <v>97</v>
      </c>
      <c r="K70" s="279" t="s">
        <v>87</v>
      </c>
      <c r="L70" s="63">
        <v>3</v>
      </c>
    </row>
    <row r="71" spans="1:12" ht="16.5" customHeight="1">
      <c r="A71" s="79">
        <v>45801</v>
      </c>
      <c r="B71" s="107" t="str">
        <f t="shared" si="1"/>
        <v>sobota</v>
      </c>
      <c r="C71" s="167" t="s">
        <v>48</v>
      </c>
      <c r="D71" s="168" t="s">
        <v>50</v>
      </c>
      <c r="E71" s="110">
        <v>0.67013888888888884</v>
      </c>
      <c r="F71" s="100" t="s">
        <v>25</v>
      </c>
      <c r="G71" s="110">
        <v>0.77083333333333337</v>
      </c>
      <c r="H71" s="117" t="s">
        <v>111</v>
      </c>
      <c r="I71" s="293" t="s">
        <v>115</v>
      </c>
      <c r="J71" s="251" t="s">
        <v>98</v>
      </c>
      <c r="K71" s="286" t="s">
        <v>87</v>
      </c>
      <c r="L71" s="288">
        <v>3</v>
      </c>
    </row>
    <row r="72" spans="1:12" ht="16.5" customHeight="1" thickBot="1">
      <c r="A72" s="173">
        <v>45801</v>
      </c>
      <c r="B72" s="111" t="str">
        <f t="shared" si="1"/>
        <v>sobota</v>
      </c>
      <c r="C72" s="178" t="s">
        <v>48</v>
      </c>
      <c r="D72" s="170" t="s">
        <v>50</v>
      </c>
      <c r="E72" s="103">
        <v>0.77777777777777779</v>
      </c>
      <c r="F72" s="102" t="s">
        <v>25</v>
      </c>
      <c r="G72" s="103">
        <v>0.87847222222222221</v>
      </c>
      <c r="H72" s="126" t="s">
        <v>114</v>
      </c>
      <c r="I72" s="294" t="s">
        <v>115</v>
      </c>
      <c r="J72" s="125" t="s">
        <v>99</v>
      </c>
      <c r="K72" s="290" t="s">
        <v>87</v>
      </c>
      <c r="L72" s="289">
        <v>3</v>
      </c>
    </row>
    <row r="73" spans="1:12" ht="16.5" customHeight="1">
      <c r="A73" s="84">
        <v>45802</v>
      </c>
      <c r="B73" s="96" t="str">
        <f t="shared" si="1"/>
        <v>niedziela</v>
      </c>
      <c r="C73" s="165" t="s">
        <v>48</v>
      </c>
      <c r="D73" s="166" t="s">
        <v>50</v>
      </c>
      <c r="E73" s="98">
        <v>0.33333333333333331</v>
      </c>
      <c r="F73" s="97" t="s">
        <v>25</v>
      </c>
      <c r="G73" s="98">
        <v>0.43402777777777779</v>
      </c>
      <c r="H73" s="202" t="s">
        <v>54</v>
      </c>
      <c r="I73" s="66" t="s">
        <v>86</v>
      </c>
      <c r="J73" s="189" t="s">
        <v>121</v>
      </c>
      <c r="K73" s="313" t="s">
        <v>87</v>
      </c>
      <c r="L73" s="71">
        <v>3</v>
      </c>
    </row>
    <row r="74" spans="1:12" ht="16.5" customHeight="1">
      <c r="A74" s="84">
        <v>45802</v>
      </c>
      <c r="B74" s="99" t="str">
        <f t="shared" si="1"/>
        <v>niedziela</v>
      </c>
      <c r="C74" s="167" t="s">
        <v>48</v>
      </c>
      <c r="D74" s="168" t="s">
        <v>50</v>
      </c>
      <c r="E74" s="110">
        <v>0.44097222222222227</v>
      </c>
      <c r="F74" s="100" t="s">
        <v>25</v>
      </c>
      <c r="G74" s="110">
        <v>0.54166666666666663</v>
      </c>
      <c r="H74" s="177" t="s">
        <v>53</v>
      </c>
      <c r="I74" s="66" t="s">
        <v>86</v>
      </c>
      <c r="J74" s="58" t="s">
        <v>89</v>
      </c>
      <c r="K74" s="149" t="s">
        <v>87</v>
      </c>
      <c r="L74" s="69">
        <v>3</v>
      </c>
    </row>
    <row r="75" spans="1:12" ht="16.5" customHeight="1">
      <c r="A75" s="84">
        <v>45802</v>
      </c>
      <c r="B75" s="99" t="str">
        <f t="shared" si="1"/>
        <v>niedziela</v>
      </c>
      <c r="C75" s="167" t="s">
        <v>48</v>
      </c>
      <c r="D75" s="168" t="s">
        <v>50</v>
      </c>
      <c r="E75" s="110">
        <v>0.5625</v>
      </c>
      <c r="F75" s="100" t="s">
        <v>25</v>
      </c>
      <c r="G75" s="110">
        <v>0.66319444444444442</v>
      </c>
      <c r="H75" s="117" t="s">
        <v>113</v>
      </c>
      <c r="I75" s="314" t="s">
        <v>115</v>
      </c>
      <c r="J75" s="298" t="s">
        <v>101</v>
      </c>
      <c r="K75" s="313" t="s">
        <v>87</v>
      </c>
      <c r="L75" s="207">
        <v>3</v>
      </c>
    </row>
    <row r="76" spans="1:12" ht="16.5" customHeight="1">
      <c r="A76" s="84">
        <v>45802</v>
      </c>
      <c r="B76" s="99" t="str">
        <f t="shared" si="1"/>
        <v>niedziela</v>
      </c>
      <c r="C76" s="167" t="s">
        <v>48</v>
      </c>
      <c r="D76" s="168" t="s">
        <v>50</v>
      </c>
      <c r="E76" s="110">
        <v>0.67013888888888884</v>
      </c>
      <c r="F76" s="100" t="s">
        <v>25</v>
      </c>
      <c r="G76" s="110">
        <v>0.77083333333333337</v>
      </c>
      <c r="H76" s="117" t="s">
        <v>112</v>
      </c>
      <c r="I76" s="314" t="s">
        <v>115</v>
      </c>
      <c r="J76" s="298" t="s">
        <v>102</v>
      </c>
      <c r="K76" s="280" t="s">
        <v>87</v>
      </c>
      <c r="L76" s="71">
        <v>3</v>
      </c>
    </row>
    <row r="77" spans="1:12" ht="16.5" customHeight="1" thickBot="1">
      <c r="A77" s="87">
        <v>45802</v>
      </c>
      <c r="B77" s="101" t="str">
        <f t="shared" si="1"/>
        <v>niedziela</v>
      </c>
      <c r="C77" s="178" t="s">
        <v>48</v>
      </c>
      <c r="D77" s="170" t="s">
        <v>50</v>
      </c>
      <c r="E77" s="103">
        <v>0.77777777777777779</v>
      </c>
      <c r="F77" s="102" t="s">
        <v>25</v>
      </c>
      <c r="G77" s="103">
        <v>0.87847222222222221</v>
      </c>
      <c r="H77" s="390" t="s">
        <v>100</v>
      </c>
      <c r="I77" s="294" t="s">
        <v>115</v>
      </c>
      <c r="J77" s="320" t="s">
        <v>103</v>
      </c>
      <c r="K77" s="283" t="s">
        <v>87</v>
      </c>
      <c r="L77" s="68">
        <v>3</v>
      </c>
    </row>
    <row r="78" spans="1:12" ht="16.5" customHeight="1">
      <c r="A78" s="76">
        <v>45808</v>
      </c>
      <c r="B78" s="104" t="str">
        <f t="shared" si="1"/>
        <v>sobota</v>
      </c>
      <c r="C78" s="165" t="s">
        <v>48</v>
      </c>
      <c r="D78" s="166" t="s">
        <v>50</v>
      </c>
      <c r="E78" s="105">
        <v>0.33333333333333331</v>
      </c>
      <c r="F78" s="106" t="s">
        <v>25</v>
      </c>
      <c r="G78" s="214">
        <v>0.43402777777777779</v>
      </c>
      <c r="H78" s="127"/>
      <c r="I78" s="64"/>
      <c r="J78" s="193"/>
      <c r="K78" s="312"/>
      <c r="L78" s="74"/>
    </row>
    <row r="79" spans="1:12" ht="16.5" customHeight="1">
      <c r="A79" s="79">
        <v>45808</v>
      </c>
      <c r="B79" s="107" t="str">
        <f t="shared" si="1"/>
        <v>sobota</v>
      </c>
      <c r="C79" s="167" t="s">
        <v>48</v>
      </c>
      <c r="D79" s="168" t="s">
        <v>50</v>
      </c>
      <c r="E79" s="108">
        <v>0.44097222222222227</v>
      </c>
      <c r="F79" s="109" t="s">
        <v>25</v>
      </c>
      <c r="G79" s="215">
        <v>0.54166666666666663</v>
      </c>
      <c r="H79" s="177" t="s">
        <v>73</v>
      </c>
      <c r="I79" s="66" t="s">
        <v>86</v>
      </c>
      <c r="J79" s="58" t="s">
        <v>104</v>
      </c>
      <c r="K79" s="184" t="s">
        <v>87</v>
      </c>
      <c r="L79" s="63">
        <v>3</v>
      </c>
    </row>
    <row r="80" spans="1:12" ht="16.5" customHeight="1">
      <c r="A80" s="79">
        <v>45808</v>
      </c>
      <c r="B80" s="107" t="str">
        <f t="shared" si="1"/>
        <v>sobota</v>
      </c>
      <c r="C80" s="167" t="s">
        <v>48</v>
      </c>
      <c r="D80" s="168" t="s">
        <v>50</v>
      </c>
      <c r="E80" s="110">
        <v>0.5625</v>
      </c>
      <c r="F80" s="100" t="s">
        <v>25</v>
      </c>
      <c r="G80" s="216">
        <v>0.66319444444444442</v>
      </c>
      <c r="H80" s="177" t="s">
        <v>52</v>
      </c>
      <c r="I80" s="66" t="s">
        <v>86</v>
      </c>
      <c r="J80" s="58" t="s">
        <v>88</v>
      </c>
      <c r="K80" s="184" t="s">
        <v>87</v>
      </c>
      <c r="L80" s="63">
        <v>3</v>
      </c>
    </row>
    <row r="81" spans="1:14" ht="16.5" customHeight="1">
      <c r="A81" s="79">
        <v>45808</v>
      </c>
      <c r="B81" s="107" t="str">
        <f t="shared" si="1"/>
        <v>sobota</v>
      </c>
      <c r="C81" s="167" t="s">
        <v>48</v>
      </c>
      <c r="D81" s="168" t="s">
        <v>50</v>
      </c>
      <c r="E81" s="110">
        <v>0.67013888888888884</v>
      </c>
      <c r="F81" s="100" t="s">
        <v>25</v>
      </c>
      <c r="G81" s="216">
        <v>0.77083333333333337</v>
      </c>
      <c r="H81" s="177" t="s">
        <v>53</v>
      </c>
      <c r="I81" s="66" t="s">
        <v>86</v>
      </c>
      <c r="J81" s="58" t="s">
        <v>89</v>
      </c>
      <c r="K81" s="149" t="s">
        <v>87</v>
      </c>
      <c r="L81" s="69">
        <v>3</v>
      </c>
    </row>
    <row r="82" spans="1:14" ht="16.5" customHeight="1" thickBot="1">
      <c r="A82" s="173">
        <v>45808</v>
      </c>
      <c r="B82" s="111" t="str">
        <f t="shared" si="1"/>
        <v>sobota</v>
      </c>
      <c r="C82" s="178" t="s">
        <v>48</v>
      </c>
      <c r="D82" s="170" t="s">
        <v>50</v>
      </c>
      <c r="E82" s="103">
        <v>0.77777777777777779</v>
      </c>
      <c r="F82" s="102" t="s">
        <v>25</v>
      </c>
      <c r="G82" s="217">
        <v>0.87847222222222221</v>
      </c>
      <c r="H82" s="126"/>
      <c r="I82" s="294"/>
      <c r="J82" s="320"/>
      <c r="K82" s="283"/>
      <c r="L82" s="68"/>
    </row>
    <row r="83" spans="1:14" ht="16.5" customHeight="1">
      <c r="A83" s="82">
        <v>45809</v>
      </c>
      <c r="B83" s="96" t="str">
        <f t="shared" si="1"/>
        <v>niedziela</v>
      </c>
      <c r="C83" s="165" t="s">
        <v>48</v>
      </c>
      <c r="D83" s="166" t="s">
        <v>50</v>
      </c>
      <c r="E83" s="105">
        <v>0.33333333333333331</v>
      </c>
      <c r="F83" s="106" t="s">
        <v>25</v>
      </c>
      <c r="G83" s="105">
        <v>0.43402777777777779</v>
      </c>
      <c r="H83" s="426" t="s">
        <v>78</v>
      </c>
      <c r="I83" s="326" t="s">
        <v>108</v>
      </c>
      <c r="J83" s="325" t="s">
        <v>122</v>
      </c>
      <c r="K83" s="363" t="s">
        <v>145</v>
      </c>
      <c r="L83" s="71">
        <v>3</v>
      </c>
    </row>
    <row r="84" spans="1:14" ht="16.5" customHeight="1">
      <c r="A84" s="84">
        <v>45809</v>
      </c>
      <c r="B84" s="99" t="str">
        <f t="shared" si="1"/>
        <v>niedziela</v>
      </c>
      <c r="C84" s="167" t="s">
        <v>48</v>
      </c>
      <c r="D84" s="168" t="s">
        <v>50</v>
      </c>
      <c r="E84" s="108">
        <v>0.44097222222222227</v>
      </c>
      <c r="F84" s="109" t="s">
        <v>25</v>
      </c>
      <c r="G84" s="108">
        <v>0.54166666666666663</v>
      </c>
      <c r="H84" s="328" t="s">
        <v>62</v>
      </c>
      <c r="I84" s="345" t="s">
        <v>119</v>
      </c>
      <c r="J84" s="346" t="s">
        <v>88</v>
      </c>
      <c r="K84" s="344" t="s">
        <v>138</v>
      </c>
      <c r="L84" s="71">
        <v>3</v>
      </c>
    </row>
    <row r="85" spans="1:14" ht="16.5" customHeight="1">
      <c r="A85" s="84">
        <v>45809</v>
      </c>
      <c r="B85" s="99" t="str">
        <f t="shared" si="1"/>
        <v>niedziela</v>
      </c>
      <c r="C85" s="167" t="s">
        <v>48</v>
      </c>
      <c r="D85" s="168" t="s">
        <v>50</v>
      </c>
      <c r="E85" s="110">
        <v>0.5625</v>
      </c>
      <c r="F85" s="100" t="s">
        <v>25</v>
      </c>
      <c r="G85" s="110">
        <v>0.66319444444444442</v>
      </c>
      <c r="H85" s="385" t="s">
        <v>76</v>
      </c>
      <c r="I85" s="326" t="s">
        <v>108</v>
      </c>
      <c r="J85" s="325" t="s">
        <v>124</v>
      </c>
      <c r="K85" s="363" t="s">
        <v>145</v>
      </c>
      <c r="L85" s="63">
        <v>3</v>
      </c>
    </row>
    <row r="86" spans="1:14" ht="16.5" customHeight="1">
      <c r="A86" s="84">
        <v>45809</v>
      </c>
      <c r="B86" s="99" t="str">
        <f t="shared" si="1"/>
        <v>niedziela</v>
      </c>
      <c r="C86" s="167" t="s">
        <v>48</v>
      </c>
      <c r="D86" s="168" t="s">
        <v>50</v>
      </c>
      <c r="E86" s="110">
        <v>0.67013888888888884</v>
      </c>
      <c r="F86" s="100" t="s">
        <v>25</v>
      </c>
      <c r="G86" s="110">
        <v>0.77083333333333337</v>
      </c>
      <c r="H86" s="328"/>
      <c r="I86" s="326"/>
      <c r="J86" s="346"/>
      <c r="K86" s="363"/>
      <c r="L86" s="63"/>
      <c r="M86" s="405"/>
    </row>
    <row r="87" spans="1:14" ht="16.5" customHeight="1" thickBot="1">
      <c r="A87" s="87">
        <v>45809</v>
      </c>
      <c r="B87" s="101" t="str">
        <f t="shared" si="1"/>
        <v>niedziela</v>
      </c>
      <c r="C87" s="178" t="s">
        <v>48</v>
      </c>
      <c r="D87" s="170" t="s">
        <v>50</v>
      </c>
      <c r="E87" s="103">
        <v>0.77777777777777779</v>
      </c>
      <c r="F87" s="102" t="s">
        <v>25</v>
      </c>
      <c r="G87" s="103">
        <v>0.87847222222222221</v>
      </c>
      <c r="H87" s="126"/>
      <c r="I87" s="124"/>
      <c r="J87" s="128"/>
      <c r="K87" s="383"/>
      <c r="L87" s="68"/>
    </row>
    <row r="88" spans="1:14" ht="16.5" customHeight="1">
      <c r="A88" s="76">
        <v>45822</v>
      </c>
      <c r="B88" s="104" t="str">
        <f t="shared" si="1"/>
        <v>sobota</v>
      </c>
      <c r="C88" s="165" t="s">
        <v>48</v>
      </c>
      <c r="D88" s="166" t="s">
        <v>50</v>
      </c>
      <c r="E88" s="105">
        <v>0.33333333333333331</v>
      </c>
      <c r="F88" s="106" t="s">
        <v>25</v>
      </c>
      <c r="G88" s="105">
        <v>0.43402777777777779</v>
      </c>
      <c r="H88" s="317" t="s">
        <v>78</v>
      </c>
      <c r="I88" s="66" t="s">
        <v>108</v>
      </c>
      <c r="J88" s="189" t="s">
        <v>122</v>
      </c>
      <c r="K88" s="363" t="s">
        <v>145</v>
      </c>
      <c r="L88" s="71">
        <v>3</v>
      </c>
    </row>
    <row r="89" spans="1:14" ht="16.5" customHeight="1">
      <c r="A89" s="79">
        <v>45822</v>
      </c>
      <c r="B89" s="107" t="str">
        <f t="shared" si="1"/>
        <v>sobota</v>
      </c>
      <c r="C89" s="167" t="s">
        <v>48</v>
      </c>
      <c r="D89" s="168" t="s">
        <v>50</v>
      </c>
      <c r="E89" s="108">
        <v>0.44097222222222227</v>
      </c>
      <c r="F89" s="109" t="s">
        <v>25</v>
      </c>
      <c r="G89" s="108">
        <v>0.54166666666666663</v>
      </c>
      <c r="H89" s="177" t="s">
        <v>64</v>
      </c>
      <c r="I89" s="66" t="s">
        <v>108</v>
      </c>
      <c r="J89" s="298" t="s">
        <v>120</v>
      </c>
      <c r="K89" s="231" t="s">
        <v>144</v>
      </c>
      <c r="L89" s="63">
        <v>3</v>
      </c>
    </row>
    <row r="90" spans="1:14" ht="16.5" customHeight="1">
      <c r="A90" s="79">
        <v>45822</v>
      </c>
      <c r="B90" s="107" t="str">
        <f t="shared" si="1"/>
        <v>sobota</v>
      </c>
      <c r="C90" s="167" t="s">
        <v>48</v>
      </c>
      <c r="D90" s="168" t="s">
        <v>50</v>
      </c>
      <c r="E90" s="110">
        <v>0.5625</v>
      </c>
      <c r="F90" s="100" t="s">
        <v>25</v>
      </c>
      <c r="G90" s="110">
        <v>0.66319444444444442</v>
      </c>
      <c r="H90" s="275" t="s">
        <v>81</v>
      </c>
      <c r="I90" s="66" t="s">
        <v>106</v>
      </c>
      <c r="J90" s="189" t="s">
        <v>127</v>
      </c>
      <c r="K90" s="231" t="s">
        <v>142</v>
      </c>
      <c r="L90" s="63">
        <v>3</v>
      </c>
    </row>
    <row r="91" spans="1:14" ht="16.5" customHeight="1">
      <c r="A91" s="79">
        <v>45822</v>
      </c>
      <c r="B91" s="107" t="str">
        <f t="shared" si="1"/>
        <v>sobota</v>
      </c>
      <c r="C91" s="167" t="s">
        <v>48</v>
      </c>
      <c r="D91" s="168" t="s">
        <v>50</v>
      </c>
      <c r="E91" s="110">
        <v>0.67013888888888884</v>
      </c>
      <c r="F91" s="100" t="s">
        <v>25</v>
      </c>
      <c r="G91" s="110">
        <v>0.77083333333333337</v>
      </c>
      <c r="H91" s="328" t="s">
        <v>62</v>
      </c>
      <c r="I91" s="345" t="s">
        <v>119</v>
      </c>
      <c r="J91" s="346" t="s">
        <v>88</v>
      </c>
      <c r="K91" s="344" t="s">
        <v>138</v>
      </c>
      <c r="L91" s="71">
        <v>3</v>
      </c>
    </row>
    <row r="92" spans="1:14" ht="16.5" customHeight="1" thickBot="1">
      <c r="A92" s="173">
        <v>45822</v>
      </c>
      <c r="B92" s="111" t="str">
        <f t="shared" si="1"/>
        <v>sobota</v>
      </c>
      <c r="C92" s="178" t="s">
        <v>48</v>
      </c>
      <c r="D92" s="170" t="s">
        <v>50</v>
      </c>
      <c r="E92" s="103">
        <v>0.77777777777777779</v>
      </c>
      <c r="F92" s="102" t="s">
        <v>25</v>
      </c>
      <c r="G92" s="103">
        <v>0.87847222222222221</v>
      </c>
      <c r="H92" s="324" t="s">
        <v>82</v>
      </c>
      <c r="I92" s="326" t="s">
        <v>109</v>
      </c>
      <c r="J92" s="327" t="s">
        <v>122</v>
      </c>
      <c r="K92" s="363" t="s">
        <v>140</v>
      </c>
      <c r="L92" s="336">
        <v>3</v>
      </c>
    </row>
    <row r="93" spans="1:14" ht="16.5" customHeight="1">
      <c r="A93" s="82">
        <v>45823</v>
      </c>
      <c r="B93" s="96" t="str">
        <f t="shared" si="1"/>
        <v>niedziela</v>
      </c>
      <c r="C93" s="165" t="s">
        <v>48</v>
      </c>
      <c r="D93" s="166" t="s">
        <v>50</v>
      </c>
      <c r="E93" s="105">
        <v>0.33333333333333331</v>
      </c>
      <c r="F93" s="106" t="s">
        <v>25</v>
      </c>
      <c r="G93" s="105">
        <v>0.43402777777777779</v>
      </c>
      <c r="H93" s="176" t="s">
        <v>54</v>
      </c>
      <c r="I93" s="64" t="s">
        <v>86</v>
      </c>
      <c r="J93" s="297" t="s">
        <v>121</v>
      </c>
      <c r="K93" s="312" t="s">
        <v>87</v>
      </c>
      <c r="L93" s="70">
        <v>3</v>
      </c>
      <c r="M93" s="157"/>
      <c r="N93" s="157"/>
    </row>
    <row r="94" spans="1:14" ht="16.5" customHeight="1">
      <c r="A94" s="84">
        <v>45823</v>
      </c>
      <c r="B94" s="99" t="str">
        <f t="shared" si="1"/>
        <v>niedziela</v>
      </c>
      <c r="C94" s="167" t="s">
        <v>48</v>
      </c>
      <c r="D94" s="168" t="s">
        <v>50</v>
      </c>
      <c r="E94" s="108">
        <v>0.44097222222222227</v>
      </c>
      <c r="F94" s="109" t="s">
        <v>25</v>
      </c>
      <c r="G94" s="108">
        <v>0.54166666666666663</v>
      </c>
      <c r="H94" s="117" t="s">
        <v>100</v>
      </c>
      <c r="I94" s="293" t="s">
        <v>115</v>
      </c>
      <c r="J94" s="189" t="s">
        <v>104</v>
      </c>
      <c r="K94" s="279" t="s">
        <v>87</v>
      </c>
      <c r="L94" s="63">
        <v>3</v>
      </c>
    </row>
    <row r="95" spans="1:14" ht="16.5" customHeight="1">
      <c r="A95" s="84">
        <v>45823</v>
      </c>
      <c r="B95" s="99" t="str">
        <f t="shared" si="1"/>
        <v>niedziela</v>
      </c>
      <c r="C95" s="167" t="s">
        <v>48</v>
      </c>
      <c r="D95" s="168" t="s">
        <v>50</v>
      </c>
      <c r="E95" s="110">
        <v>0.5625</v>
      </c>
      <c r="F95" s="100" t="s">
        <v>25</v>
      </c>
      <c r="G95" s="110">
        <v>0.66319444444444442</v>
      </c>
      <c r="H95" s="337" t="s">
        <v>114</v>
      </c>
      <c r="I95" s="293" t="s">
        <v>115</v>
      </c>
      <c r="J95" s="251" t="s">
        <v>99</v>
      </c>
      <c r="K95" s="285" t="s">
        <v>87</v>
      </c>
      <c r="L95" s="287">
        <v>3</v>
      </c>
      <c r="M95" s="332"/>
    </row>
    <row r="96" spans="1:14" ht="16.5" customHeight="1">
      <c r="A96" s="84">
        <v>45823</v>
      </c>
      <c r="B96" s="99" t="str">
        <f t="shared" si="1"/>
        <v>niedziela</v>
      </c>
      <c r="C96" s="167" t="s">
        <v>48</v>
      </c>
      <c r="D96" s="168" t="s">
        <v>50</v>
      </c>
      <c r="E96" s="110">
        <v>0.67013888888888884</v>
      </c>
      <c r="F96" s="100" t="s">
        <v>25</v>
      </c>
      <c r="G96" s="110">
        <v>0.77083333333333337</v>
      </c>
      <c r="H96" s="117" t="s">
        <v>111</v>
      </c>
      <c r="I96" s="293" t="s">
        <v>115</v>
      </c>
      <c r="J96" s="251" t="s">
        <v>98</v>
      </c>
      <c r="K96" s="286" t="s">
        <v>87</v>
      </c>
      <c r="L96" s="288">
        <v>3</v>
      </c>
      <c r="M96" s="332"/>
    </row>
    <row r="97" spans="1:13" ht="16.5" customHeight="1" thickBot="1">
      <c r="A97" s="87">
        <v>45823</v>
      </c>
      <c r="B97" s="101" t="str">
        <f t="shared" si="1"/>
        <v>niedziela</v>
      </c>
      <c r="C97" s="178" t="s">
        <v>48</v>
      </c>
      <c r="D97" s="170" t="s">
        <v>50</v>
      </c>
      <c r="E97" s="103">
        <v>0.77777777777777779</v>
      </c>
      <c r="F97" s="102" t="s">
        <v>25</v>
      </c>
      <c r="G97" s="103">
        <v>0.87847222222222221</v>
      </c>
      <c r="H97" s="126" t="s">
        <v>112</v>
      </c>
      <c r="I97" s="307" t="s">
        <v>115</v>
      </c>
      <c r="J97" s="320" t="s">
        <v>102</v>
      </c>
      <c r="K97" s="290" t="s">
        <v>87</v>
      </c>
      <c r="L97" s="289">
        <v>3</v>
      </c>
      <c r="M97" s="332"/>
    </row>
    <row r="98" spans="1:13" ht="16.5" customHeight="1">
      <c r="A98" s="246">
        <v>45836</v>
      </c>
      <c r="B98" s="104" t="str">
        <f t="shared" si="1"/>
        <v>sobota</v>
      </c>
      <c r="C98" s="165" t="s">
        <v>48</v>
      </c>
      <c r="D98" s="166" t="s">
        <v>50</v>
      </c>
      <c r="E98" s="105">
        <v>0.33333333333333331</v>
      </c>
      <c r="F98" s="106" t="s">
        <v>25</v>
      </c>
      <c r="G98" s="105">
        <v>0.43402777777777779</v>
      </c>
      <c r="H98" s="177" t="s">
        <v>53</v>
      </c>
      <c r="I98" s="66" t="s">
        <v>86</v>
      </c>
      <c r="J98" s="303" t="s">
        <v>89</v>
      </c>
      <c r="K98" s="149" t="s">
        <v>87</v>
      </c>
      <c r="L98" s="33">
        <v>3</v>
      </c>
    </row>
    <row r="99" spans="1:13" ht="16.5" customHeight="1">
      <c r="A99" s="247">
        <v>45836</v>
      </c>
      <c r="B99" s="107" t="str">
        <f t="shared" si="1"/>
        <v>sobota</v>
      </c>
      <c r="C99" s="167" t="s">
        <v>48</v>
      </c>
      <c r="D99" s="168" t="s">
        <v>50</v>
      </c>
      <c r="E99" s="108">
        <v>0.44097222222222227</v>
      </c>
      <c r="F99" s="109" t="s">
        <v>25</v>
      </c>
      <c r="G99" s="108">
        <v>0.54166666666666663</v>
      </c>
      <c r="H99" s="414" t="s">
        <v>64</v>
      </c>
      <c r="I99" s="422" t="s">
        <v>108</v>
      </c>
      <c r="J99" s="423" t="s">
        <v>120</v>
      </c>
      <c r="K99" s="424" t="s">
        <v>87</v>
      </c>
      <c r="L99" s="425">
        <v>3</v>
      </c>
    </row>
    <row r="100" spans="1:13" ht="16.5" customHeight="1">
      <c r="A100" s="247">
        <v>45836</v>
      </c>
      <c r="B100" s="107" t="str">
        <f t="shared" si="1"/>
        <v>sobota</v>
      </c>
      <c r="C100" s="167" t="s">
        <v>48</v>
      </c>
      <c r="D100" s="168" t="s">
        <v>50</v>
      </c>
      <c r="E100" s="110">
        <v>0.5625</v>
      </c>
      <c r="F100" s="100" t="s">
        <v>25</v>
      </c>
      <c r="G100" s="110">
        <v>0.66319444444444442</v>
      </c>
      <c r="H100" s="117" t="s">
        <v>112</v>
      </c>
      <c r="I100" s="314" t="s">
        <v>115</v>
      </c>
      <c r="J100" s="298" t="s">
        <v>102</v>
      </c>
      <c r="K100" s="280" t="s">
        <v>87</v>
      </c>
      <c r="L100" s="71">
        <v>3</v>
      </c>
    </row>
    <row r="101" spans="1:13" ht="16.5" customHeight="1">
      <c r="A101" s="247">
        <v>45836</v>
      </c>
      <c r="B101" s="107" t="str">
        <f t="shared" si="1"/>
        <v>sobota</v>
      </c>
      <c r="C101" s="167" t="s">
        <v>48</v>
      </c>
      <c r="D101" s="168" t="s">
        <v>50</v>
      </c>
      <c r="E101" s="110">
        <v>0.67013888888888884</v>
      </c>
      <c r="F101" s="100" t="s">
        <v>25</v>
      </c>
      <c r="G101" s="110">
        <v>0.77083333333333337</v>
      </c>
      <c r="H101" s="117" t="s">
        <v>114</v>
      </c>
      <c r="I101" s="306" t="s">
        <v>115</v>
      </c>
      <c r="J101" s="298" t="s">
        <v>99</v>
      </c>
      <c r="K101" s="313" t="s">
        <v>87</v>
      </c>
      <c r="L101" s="71">
        <v>3</v>
      </c>
    </row>
    <row r="102" spans="1:13" ht="16.5" customHeight="1" thickBot="1">
      <c r="A102" s="248">
        <v>45836</v>
      </c>
      <c r="B102" s="111" t="str">
        <f t="shared" si="1"/>
        <v>sobota</v>
      </c>
      <c r="C102" s="178" t="s">
        <v>48</v>
      </c>
      <c r="D102" s="170" t="s">
        <v>50</v>
      </c>
      <c r="E102" s="103">
        <v>0.77777777777777779</v>
      </c>
      <c r="F102" s="102" t="s">
        <v>25</v>
      </c>
      <c r="G102" s="103">
        <v>0.87847222222222221</v>
      </c>
      <c r="H102" s="114"/>
      <c r="I102" s="52"/>
      <c r="J102" s="128"/>
      <c r="K102" s="159"/>
      <c r="L102" s="75"/>
    </row>
    <row r="103" spans="1:13" ht="16.5" customHeight="1">
      <c r="A103" s="82">
        <v>45837</v>
      </c>
      <c r="B103" s="96" t="str">
        <f t="shared" si="1"/>
        <v>niedziela</v>
      </c>
      <c r="C103" s="165" t="s">
        <v>48</v>
      </c>
      <c r="D103" s="166" t="s">
        <v>50</v>
      </c>
      <c r="E103" s="98">
        <v>0.33333333333333331</v>
      </c>
      <c r="F103" s="97" t="s">
        <v>25</v>
      </c>
      <c r="G103" s="98">
        <v>0.43402777777777779</v>
      </c>
      <c r="H103" s="117" t="s">
        <v>113</v>
      </c>
      <c r="I103" s="314" t="s">
        <v>115</v>
      </c>
      <c r="J103" s="297" t="s">
        <v>101</v>
      </c>
      <c r="K103" s="313" t="s">
        <v>87</v>
      </c>
      <c r="L103" s="207">
        <v>3</v>
      </c>
    </row>
    <row r="104" spans="1:13" ht="16.5" customHeight="1">
      <c r="A104" s="84">
        <v>45837</v>
      </c>
      <c r="B104" s="99" t="str">
        <f t="shared" si="1"/>
        <v>niedziela</v>
      </c>
      <c r="C104" s="167" t="s">
        <v>48</v>
      </c>
      <c r="D104" s="168" t="s">
        <v>50</v>
      </c>
      <c r="E104" s="108">
        <v>0.44097222222222227</v>
      </c>
      <c r="F104" s="109" t="s">
        <v>25</v>
      </c>
      <c r="G104" s="108">
        <v>0.54166666666666663</v>
      </c>
      <c r="H104" s="117" t="s">
        <v>111</v>
      </c>
      <c r="I104" s="306" t="s">
        <v>115</v>
      </c>
      <c r="J104" s="298" t="s">
        <v>98</v>
      </c>
      <c r="K104" s="313" t="s">
        <v>87</v>
      </c>
      <c r="L104" s="71">
        <v>3</v>
      </c>
    </row>
    <row r="105" spans="1:13" ht="16.5" customHeight="1">
      <c r="A105" s="84">
        <v>45837</v>
      </c>
      <c r="B105" s="99" t="str">
        <f t="shared" si="1"/>
        <v>niedziela</v>
      </c>
      <c r="C105" s="167" t="s">
        <v>48</v>
      </c>
      <c r="D105" s="168" t="s">
        <v>50</v>
      </c>
      <c r="E105" s="110">
        <v>0.5625</v>
      </c>
      <c r="F105" s="100" t="s">
        <v>25</v>
      </c>
      <c r="G105" s="110">
        <v>0.66319444444444442</v>
      </c>
      <c r="H105" s="57"/>
      <c r="I105" s="66"/>
      <c r="J105" s="189"/>
      <c r="K105" s="229"/>
      <c r="L105" s="71"/>
    </row>
    <row r="106" spans="1:13" ht="16.5" customHeight="1">
      <c r="A106" s="84">
        <v>45837</v>
      </c>
      <c r="B106" s="99" t="str">
        <f t="shared" si="1"/>
        <v>niedziela</v>
      </c>
      <c r="C106" s="167" t="s">
        <v>48</v>
      </c>
      <c r="D106" s="168" t="s">
        <v>50</v>
      </c>
      <c r="E106" s="108">
        <v>0.67013888888888884</v>
      </c>
      <c r="F106" s="109" t="s">
        <v>25</v>
      </c>
      <c r="G106" s="108">
        <v>0.77083333333333337</v>
      </c>
      <c r="H106" s="158"/>
      <c r="I106" s="113"/>
      <c r="J106" s="116"/>
      <c r="K106" s="131"/>
      <c r="L106" s="113"/>
    </row>
    <row r="107" spans="1:13" ht="16.5" customHeight="1" thickBot="1">
      <c r="A107" s="87">
        <v>45837</v>
      </c>
      <c r="B107" s="101" t="str">
        <f t="shared" si="1"/>
        <v>niedziela</v>
      </c>
      <c r="C107" s="178" t="s">
        <v>48</v>
      </c>
      <c r="D107" s="170" t="s">
        <v>50</v>
      </c>
      <c r="E107" s="103">
        <v>0.77777777777777779</v>
      </c>
      <c r="F107" s="102" t="s">
        <v>25</v>
      </c>
      <c r="G107" s="103">
        <v>0.87847222222222221</v>
      </c>
      <c r="H107" s="62"/>
      <c r="I107" s="52"/>
      <c r="J107" s="119"/>
      <c r="K107" s="61"/>
      <c r="L107" s="75"/>
    </row>
    <row r="108" spans="1:13" ht="16.5" customHeight="1" thickBot="1">
      <c r="A108" s="91"/>
      <c r="B108" s="92"/>
      <c r="C108" s="93"/>
      <c r="D108" s="94"/>
      <c r="E108" s="95"/>
      <c r="F108" s="94"/>
      <c r="G108" s="95"/>
      <c r="H108" s="41"/>
      <c r="I108" s="40"/>
      <c r="J108" s="42"/>
      <c r="K108" s="51"/>
      <c r="L108" s="65">
        <f>SUM(L8:L107)</f>
        <v>234</v>
      </c>
    </row>
    <row r="110" spans="1:13">
      <c r="A110" s="18"/>
      <c r="B110" s="18"/>
      <c r="C110" s="19"/>
      <c r="D110" s="18"/>
      <c r="E110" s="18"/>
      <c r="F110" s="18"/>
      <c r="G110" s="18"/>
      <c r="H110" s="50" t="s">
        <v>37</v>
      </c>
      <c r="I110" s="54"/>
      <c r="J110" s="55"/>
      <c r="K110" s="39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1"/>
      <c r="I111" s="42"/>
      <c r="J111" s="51"/>
      <c r="K111" s="39"/>
      <c r="L111" s="18"/>
    </row>
    <row r="112" spans="1:13">
      <c r="A112" s="18"/>
      <c r="B112" s="18"/>
      <c r="C112" s="19"/>
      <c r="D112" s="18"/>
      <c r="E112" s="18"/>
      <c r="F112" s="18"/>
      <c r="G112" s="18"/>
      <c r="I112" s="42"/>
      <c r="J112" s="51"/>
      <c r="K112" s="39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77" t="s">
        <v>64</v>
      </c>
      <c r="I113" s="42">
        <f ca="1">SUMIF($H$8:$H$110,H113,$L$8:$L$103)</f>
        <v>18</v>
      </c>
      <c r="J113" t="s">
        <v>120</v>
      </c>
      <c r="K113" s="26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77" t="s">
        <v>52</v>
      </c>
      <c r="I114" s="20">
        <f>SUMIF($H$8:$H$98,H114,$L$8:$L$98)</f>
        <v>9</v>
      </c>
      <c r="J114" t="s">
        <v>88</v>
      </c>
      <c r="K114" s="26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77" t="s">
        <v>62</v>
      </c>
      <c r="I115" s="42">
        <f>SUMIF($H$8:$H$104,H115,$L$8:$L$104)</f>
        <v>18</v>
      </c>
      <c r="J115" t="s">
        <v>88</v>
      </c>
      <c r="K115" s="26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77" t="s">
        <v>53</v>
      </c>
      <c r="I116" s="42">
        <f>SUMIF($H$8:$H$103,H116,$L$8:$L$103)</f>
        <v>18</v>
      </c>
      <c r="J116" t="s">
        <v>89</v>
      </c>
      <c r="K116" s="268">
        <v>18</v>
      </c>
      <c r="L116" s="18"/>
    </row>
    <row r="117" spans="1:12">
      <c r="A117" s="18"/>
      <c r="B117" s="18"/>
      <c r="C117" s="19"/>
      <c r="D117" s="18"/>
      <c r="E117" s="18"/>
      <c r="F117" s="18"/>
      <c r="G117" s="18"/>
      <c r="H117" s="202" t="s">
        <v>54</v>
      </c>
      <c r="I117" s="42">
        <f>SUMIF($H$8:$H$105,H117,$L$8:$L$105)</f>
        <v>9</v>
      </c>
      <c r="J117" t="s">
        <v>121</v>
      </c>
      <c r="K117" s="268">
        <v>9</v>
      </c>
      <c r="L117" s="18"/>
    </row>
    <row r="118" spans="1:12">
      <c r="A118" s="18"/>
      <c r="B118" s="18"/>
      <c r="C118" s="19"/>
      <c r="D118" s="18"/>
      <c r="E118" s="18"/>
      <c r="F118" s="18"/>
      <c r="G118" s="18"/>
      <c r="H118" s="177"/>
      <c r="I118" s="42"/>
      <c r="K118" s="26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77" t="s">
        <v>73</v>
      </c>
      <c r="I119" s="42">
        <f ca="1">SUMIF($H$8:$H$110,H119,$L$8:$L$104)</f>
        <v>9</v>
      </c>
      <c r="J119" t="s">
        <v>104</v>
      </c>
      <c r="K119" s="268">
        <v>9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77" t="s">
        <v>72</v>
      </c>
      <c r="I120" s="42">
        <f ca="1">SUMIF($H$8:$H$110,H120,$L$8:$L$98)</f>
        <v>9</v>
      </c>
      <c r="J120" t="s">
        <v>129</v>
      </c>
      <c r="K120" s="268">
        <v>9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304" t="s">
        <v>74</v>
      </c>
      <c r="I121" s="266">
        <f>SUMIF($H$8:$H$104,H121,$L$8:$L$104)</f>
        <v>9</v>
      </c>
      <c r="J121" t="s">
        <v>128</v>
      </c>
      <c r="K121" s="272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04" t="s">
        <v>75</v>
      </c>
      <c r="I122" s="42">
        <f ca="1">SUMIF($H$8:$H$110,H122,$L$8:$L$104)</f>
        <v>9</v>
      </c>
      <c r="J122" t="s">
        <v>125</v>
      </c>
      <c r="K122" s="272">
        <v>9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304" t="s">
        <v>76</v>
      </c>
      <c r="I123" s="20">
        <f>SUMIF($H$8:$H$99,H123,$L$8:$L$99)</f>
        <v>9</v>
      </c>
      <c r="J123" t="s">
        <v>125</v>
      </c>
      <c r="K123" s="272">
        <v>9</v>
      </c>
      <c r="L123" s="18"/>
    </row>
    <row r="124" spans="1:12">
      <c r="A124" s="18"/>
      <c r="B124" s="18"/>
      <c r="C124" s="19"/>
      <c r="D124" s="18"/>
      <c r="E124" s="18"/>
      <c r="F124" s="18"/>
      <c r="G124" s="18"/>
      <c r="H124" s="304" t="s">
        <v>77</v>
      </c>
      <c r="I124" s="42">
        <f>SUMIF($H$8:$H$94,H124,$L$8:$L$94)</f>
        <v>9</v>
      </c>
      <c r="J124" t="s">
        <v>122</v>
      </c>
      <c r="K124" s="272">
        <v>9</v>
      </c>
      <c r="L124" s="18"/>
    </row>
    <row r="125" spans="1:12">
      <c r="A125" s="18"/>
      <c r="B125" s="18"/>
      <c r="C125" s="19"/>
      <c r="D125" s="18"/>
      <c r="E125" s="18"/>
      <c r="F125" s="18"/>
      <c r="G125" s="18"/>
      <c r="H125" s="304" t="s">
        <v>78</v>
      </c>
      <c r="I125" s="42">
        <f>SUMIF($H$8:$H$105,H125,$L$8:$L$105)</f>
        <v>18</v>
      </c>
      <c r="J125" t="s">
        <v>122</v>
      </c>
      <c r="K125" s="272">
        <v>18</v>
      </c>
      <c r="L125" s="18"/>
    </row>
    <row r="126" spans="1:12">
      <c r="A126" s="18"/>
      <c r="B126" s="18"/>
      <c r="C126" s="19"/>
      <c r="D126" s="18"/>
      <c r="E126" s="18"/>
      <c r="F126" s="18"/>
      <c r="G126" s="18"/>
      <c r="H126" s="275" t="s">
        <v>79</v>
      </c>
      <c r="I126" s="42">
        <f ca="1">SUMIF($H$8:$H$110,H126,$L$8:$L$104)</f>
        <v>9</v>
      </c>
      <c r="J126" t="s">
        <v>123</v>
      </c>
      <c r="K126" s="268">
        <v>9</v>
      </c>
      <c r="L126" s="18"/>
    </row>
    <row r="127" spans="1:12">
      <c r="A127" s="18"/>
      <c r="B127" s="18"/>
      <c r="C127" s="19"/>
      <c r="D127" s="18"/>
      <c r="E127" s="18"/>
      <c r="F127" s="18"/>
      <c r="G127" s="18"/>
      <c r="H127" s="275" t="s">
        <v>80</v>
      </c>
      <c r="I127" s="42">
        <f ca="1">SUMIF($H$8:$H$110,H127,$L$8:$L$98)</f>
        <v>9</v>
      </c>
      <c r="J127" t="s">
        <v>126</v>
      </c>
      <c r="K127" s="268">
        <v>9</v>
      </c>
      <c r="L127" s="18"/>
    </row>
    <row r="128" spans="1:12">
      <c r="A128" s="18"/>
      <c r="B128" s="18"/>
      <c r="C128" s="19"/>
      <c r="D128" s="18"/>
      <c r="E128" s="18"/>
      <c r="F128" s="18"/>
      <c r="G128" s="18"/>
      <c r="H128" s="275" t="s">
        <v>81</v>
      </c>
      <c r="I128" s="42">
        <f>SUMIF($H$8:$H$90,H128,$L$8:$L$90)</f>
        <v>9</v>
      </c>
      <c r="J128" t="s">
        <v>127</v>
      </c>
      <c r="K128" s="268">
        <v>9</v>
      </c>
      <c r="L128" s="18"/>
    </row>
    <row r="129" spans="1:12">
      <c r="A129" s="18"/>
      <c r="B129" s="18"/>
      <c r="C129" s="19"/>
      <c r="D129" s="18"/>
      <c r="E129" s="18"/>
      <c r="F129" s="18"/>
      <c r="G129" s="18"/>
      <c r="H129" s="275" t="s">
        <v>82</v>
      </c>
      <c r="I129" s="42">
        <f>SUMIF($H$8:$H$96,H129,$L$8:$L$96)</f>
        <v>9</v>
      </c>
      <c r="J129" t="s">
        <v>122</v>
      </c>
      <c r="K129" s="268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17"/>
      <c r="I130" s="20"/>
      <c r="K130" s="269"/>
      <c r="L130" s="53"/>
    </row>
    <row r="131" spans="1:12">
      <c r="A131" s="18"/>
      <c r="B131" s="18"/>
      <c r="C131" s="19"/>
      <c r="D131" s="18"/>
      <c r="E131" s="18"/>
      <c r="F131" s="18"/>
      <c r="G131" s="18"/>
      <c r="H131" s="117" t="s">
        <v>94</v>
      </c>
      <c r="I131" s="265">
        <f>SUMIF($H$8:$H$87,H131,$L$8:$L$87)</f>
        <v>9</v>
      </c>
      <c r="J131" s="274" t="s">
        <v>95</v>
      </c>
      <c r="K131" s="295">
        <v>9</v>
      </c>
      <c r="L131" s="53"/>
    </row>
    <row r="132" spans="1:12">
      <c r="A132" s="18"/>
      <c r="B132" s="18"/>
      <c r="C132" s="19"/>
      <c r="D132" s="18"/>
      <c r="E132" s="18"/>
      <c r="F132" s="18"/>
      <c r="G132" s="18"/>
      <c r="H132" s="117" t="s">
        <v>100</v>
      </c>
      <c r="I132" s="265">
        <f>SUMIF($H$8:$H$102,H132,$L$8:$L$102)</f>
        <v>9</v>
      </c>
      <c r="J132" s="274" t="s">
        <v>105</v>
      </c>
      <c r="K132" s="27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17" t="s">
        <v>111</v>
      </c>
      <c r="I133" s="264">
        <f>SUMIF($H$8:$H$104,H133,$L$8:$L$104)</f>
        <v>9</v>
      </c>
      <c r="J133" s="274" t="s">
        <v>98</v>
      </c>
      <c r="K133" s="27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17" t="s">
        <v>114</v>
      </c>
      <c r="I134" s="264">
        <f>SUMIF($H$8:$H$101,H134,$L$8:$L$101)</f>
        <v>9</v>
      </c>
      <c r="J134" s="274" t="s">
        <v>99</v>
      </c>
      <c r="K134" s="270">
        <v>9</v>
      </c>
      <c r="L134" s="18"/>
    </row>
    <row r="135" spans="1:12">
      <c r="A135" s="18"/>
      <c r="B135" s="18"/>
      <c r="C135" s="19"/>
      <c r="D135" s="18"/>
      <c r="E135" s="18"/>
      <c r="F135" s="18"/>
      <c r="G135" s="18"/>
      <c r="H135" s="117" t="s">
        <v>113</v>
      </c>
      <c r="I135" s="265">
        <f>SUMIF($H$8:$H$103,H135,$L$8:$L$103)</f>
        <v>9</v>
      </c>
      <c r="J135" s="274" t="s">
        <v>101</v>
      </c>
      <c r="K135" s="270">
        <v>9</v>
      </c>
      <c r="L135" s="18"/>
    </row>
    <row r="136" spans="1:12">
      <c r="A136" s="18"/>
      <c r="B136" s="18"/>
      <c r="C136" s="19"/>
      <c r="D136" s="18"/>
      <c r="E136" s="18"/>
      <c r="F136" s="18"/>
      <c r="G136" s="18"/>
      <c r="H136" s="117" t="s">
        <v>112</v>
      </c>
      <c r="I136" s="265">
        <f>SUMIF($H$8:$H$100,H136,$L$8:$L$100)</f>
        <v>9</v>
      </c>
      <c r="J136" s="274" t="s">
        <v>102</v>
      </c>
      <c r="K136" s="270">
        <v>9</v>
      </c>
      <c r="L136" s="18"/>
    </row>
    <row r="137" spans="1:12">
      <c r="A137" s="18"/>
      <c r="B137" s="18"/>
      <c r="C137" s="19"/>
      <c r="D137" s="18"/>
      <c r="E137" s="18"/>
      <c r="F137" s="18"/>
      <c r="G137" s="18"/>
      <c r="H137" s="18"/>
      <c r="I137" s="20"/>
      <c r="K137" s="323">
        <f>SUM(K113:K136)</f>
        <v>234</v>
      </c>
      <c r="L137" s="18"/>
    </row>
  </sheetData>
  <autoFilter ref="A7:L110">
    <filterColumn colId="4" showButton="0"/>
    <filterColumn colId="5" showButton="0"/>
  </autoFilter>
  <mergeCells count="2">
    <mergeCell ref="E7:G7"/>
    <mergeCell ref="J5:L5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IG_II rok_I stop. </vt:lpstr>
      <vt:lpstr>ZOŻE_II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2025-03-25T06:24:27Z</cp:lastPrinted>
  <dcterms:created xsi:type="dcterms:W3CDTF">2015-02-15T21:35:09Z</dcterms:created>
  <dcterms:modified xsi:type="dcterms:W3CDTF">2025-05-26T11:41:05Z</dcterms:modified>
</cp:coreProperties>
</file>